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3000" windowHeight="6465" tabRatio="796" firstSheet="11" activeTab="18"/>
  </bookViews>
  <sheets>
    <sheet name="首页" sheetId="1" r:id="rId1"/>
    <sheet name="目录" sheetId="4" r:id="rId2"/>
    <sheet name="1部门收支总表" sheetId="5" r:id="rId3"/>
    <sheet name="2部门收支总表" sheetId="6" r:id="rId4"/>
    <sheet name="3部门收入总表" sheetId="7" r:id="rId5"/>
    <sheet name="4部门支出总表" sheetId="8" r:id="rId6"/>
    <sheet name="5部门支出总表 (资金来源)" sheetId="9" r:id="rId7"/>
    <sheet name="6财政拨款收支总表" sheetId="10" r:id="rId8"/>
    <sheet name="7财政拨款支出按功能分类" sheetId="11" r:id="rId9"/>
    <sheet name="8一般公共预算支出表" sheetId="12" r:id="rId10"/>
    <sheet name="9一般公共预算基本支出表（资金来源）" sheetId="13" r:id="rId11"/>
    <sheet name="10一般公共预算基本支出经济分类表" sheetId="14" r:id="rId12"/>
    <sheet name="11纳入预算管理的行政事业性收费支出预算明细表" sheetId="15" r:id="rId13"/>
    <sheet name="12纳入预算管理的政府性基金" sheetId="16" r:id="rId14"/>
    <sheet name="13国有资本经营支出" sheetId="17" r:id="rId15"/>
    <sheet name="14项目支出表" sheetId="18" r:id="rId16"/>
    <sheet name="15政府采购表" sheetId="19" r:id="rId17"/>
    <sheet name="16购买服务表" sheetId="20" r:id="rId18"/>
    <sheet name="17一般公共预算“三公”经费" sheetId="21" r:id="rId19"/>
    <sheet name="18机关运行经费" sheetId="22" r:id="rId20"/>
    <sheet name="19绩效情况表" sheetId="23" r:id="rId21"/>
    <sheet name="预算公开情况信息反馈表（非公开样本）" sheetId="24" r:id="rId22"/>
  </sheets>
  <definedNames>
    <definedName name="_xlnm.Print_Area" localSheetId="11">'10一般公共预算基本支出经济分类表'!$A$1:$F$27</definedName>
    <definedName name="_xlnm.Print_Area" localSheetId="12">'11纳入预算管理的行政事业性收费支出预算明细表'!$A$1:$M$5</definedName>
    <definedName name="_xlnm.Print_Area" localSheetId="13">'12纳入预算管理的政府性基金'!$A$1:$M$5</definedName>
    <definedName name="_xlnm.Print_Area" localSheetId="15">'14项目支出表'!$A$1:$P$6</definedName>
    <definedName name="_xlnm.Print_Area" localSheetId="16">'15政府采购表'!$A$1:$O$6</definedName>
    <definedName name="_xlnm.Print_Area" localSheetId="19">'18机关运行经费'!$A$1:$F$11</definedName>
    <definedName name="_xlnm.Print_Area" localSheetId="2">'1部门收支总表'!$A$1:$D$39</definedName>
    <definedName name="_xlnm.Print_Area" localSheetId="3">'2部门收支总表'!$A$1:$R$9</definedName>
    <definedName name="_xlnm.Print_Area" localSheetId="4">'3部门收入总表'!$A$1:$O$24</definedName>
    <definedName name="_xlnm.Print_Area" localSheetId="5">'4部门支出总表'!$A$1:$J$24</definedName>
    <definedName name="_xlnm.Print_Area" localSheetId="6">'5部门支出总表 (资金来源)'!$A$1:$N$23</definedName>
    <definedName name="_xlnm.Print_Area" localSheetId="7">'6财政拨款收支总表'!$A$1:$O$9</definedName>
    <definedName name="_xlnm.Print_Area" localSheetId="8">'7财政拨款支出按功能分类'!$A$1:$J$24</definedName>
    <definedName name="_xlnm.Print_Area" localSheetId="9">'8一般公共预算支出表'!$A$1:$N$23</definedName>
    <definedName name="_xlnm.Print_Area" localSheetId="10">'9一般公共预算基本支出表（资金来源）'!$A$1:$AD$24</definedName>
    <definedName name="_xlnm.Print_Area" localSheetId="0">首页!$A$1:$U$8</definedName>
    <definedName name="_xlnm.Print_Titles" localSheetId="11">'10一般公共预算基本支出经济分类表'!$1:$5</definedName>
    <definedName name="_xlnm.Print_Titles" localSheetId="12">'11纳入预算管理的行政事业性收费支出预算明细表'!$1:$5</definedName>
    <definedName name="_xlnm.Print_Titles" localSheetId="13">'12纳入预算管理的政府性基金'!$1:$5</definedName>
    <definedName name="_xlnm.Print_Titles" localSheetId="15">'14项目支出表'!$1:$6</definedName>
    <definedName name="_xlnm.Print_Titles" localSheetId="16">'15政府采购表'!$1:$6</definedName>
    <definedName name="_xlnm.Print_Titles" localSheetId="19">'18机关运行经费'!$1:$6</definedName>
    <definedName name="_xlnm.Print_Titles" localSheetId="2">'1部门收支总表'!$1:$5</definedName>
    <definedName name="_xlnm.Print_Titles" localSheetId="3">'2部门收支总表'!$1:$6</definedName>
    <definedName name="_xlnm.Print_Titles" localSheetId="4">'3部门收入总表'!$1:$6</definedName>
    <definedName name="_xlnm.Print_Titles" localSheetId="5">'4部门支出总表'!$1:$6</definedName>
    <definedName name="_xlnm.Print_Titles" localSheetId="6">'5部门支出总表 (资金来源)'!$1:$6</definedName>
    <definedName name="_xlnm.Print_Titles" localSheetId="7">'6财政拨款收支总表'!$1:$6</definedName>
    <definedName name="_xlnm.Print_Titles" localSheetId="8">'7财政拨款支出按功能分类'!$1:$6</definedName>
    <definedName name="_xlnm.Print_Titles" localSheetId="9">'8一般公共预算支出表'!$1:$5</definedName>
    <definedName name="_xlnm.Print_Titles" localSheetId="10">'9一般公共预算基本支出表（资金来源）'!$1:$7</definedName>
    <definedName name="_xlnm.Print_Titles" localSheetId="0">首页!$1:$7</definedName>
  </definedNames>
  <calcPr calcId="124519"/>
</workbook>
</file>

<file path=xl/calcChain.xml><?xml version="1.0" encoding="utf-8"?>
<calcChain xmlns="http://schemas.openxmlformats.org/spreadsheetml/2006/main">
  <c r="D7" i="18"/>
  <c r="E7"/>
  <c r="G10" i="7"/>
  <c r="G9"/>
  <c r="D9" i="21"/>
  <c r="E9" s="1"/>
  <c r="D8"/>
  <c r="E8" s="1"/>
  <c r="D7"/>
  <c r="E7" s="1"/>
  <c r="D6"/>
  <c r="E6" s="1"/>
  <c r="L7" i="19"/>
  <c r="G7"/>
  <c r="J8" i="18"/>
  <c r="E8"/>
  <c r="D8" s="1"/>
  <c r="AA24" i="13"/>
  <c r="Z24" s="1"/>
  <c r="AA23"/>
  <c r="Z23"/>
  <c r="AA22"/>
  <c r="Z22"/>
  <c r="AA21"/>
  <c r="AA20"/>
  <c r="AA19"/>
  <c r="Z19"/>
  <c r="AA18"/>
  <c r="Z18"/>
  <c r="AA17"/>
  <c r="Z17"/>
  <c r="AA16"/>
  <c r="AA15"/>
  <c r="Z15"/>
  <c r="AA14"/>
  <c r="Z14" s="1"/>
  <c r="E14" s="1"/>
  <c r="AA11"/>
  <c r="AA10"/>
  <c r="Z10" s="1"/>
  <c r="AA9"/>
  <c r="Z9"/>
  <c r="AA8"/>
  <c r="Z8"/>
  <c r="Z21"/>
  <c r="Z20"/>
  <c r="Z16"/>
  <c r="Z11"/>
  <c r="Q24"/>
  <c r="P24"/>
  <c r="Q23"/>
  <c r="P23" s="1"/>
  <c r="Q22"/>
  <c r="P22"/>
  <c r="Q21"/>
  <c r="P21" s="1"/>
  <c r="E21" s="1"/>
  <c r="Q20"/>
  <c r="P20"/>
  <c r="G20"/>
  <c r="F20"/>
  <c r="E20" s="1"/>
  <c r="Q19"/>
  <c r="P19"/>
  <c r="Q18"/>
  <c r="P18" s="1"/>
  <c r="E18" s="1"/>
  <c r="Q17"/>
  <c r="Q16"/>
  <c r="Q15"/>
  <c r="P15" s="1"/>
  <c r="E15" s="1"/>
  <c r="Q14"/>
  <c r="P14"/>
  <c r="Q11"/>
  <c r="Q10"/>
  <c r="Q9"/>
  <c r="Q8"/>
  <c r="P8"/>
  <c r="P17"/>
  <c r="P16"/>
  <c r="P11"/>
  <c r="P10"/>
  <c r="P9"/>
  <c r="G24"/>
  <c r="G23"/>
  <c r="F23" s="1"/>
  <c r="E23" s="1"/>
  <c r="G22"/>
  <c r="F22"/>
  <c r="G21"/>
  <c r="F21"/>
  <c r="G19"/>
  <c r="G18"/>
  <c r="F18"/>
  <c r="G17"/>
  <c r="F17" s="1"/>
  <c r="E17" s="1"/>
  <c r="G16"/>
  <c r="F16"/>
  <c r="G15"/>
  <c r="G14"/>
  <c r="F14"/>
  <c r="G11"/>
  <c r="F11" s="1"/>
  <c r="E11" s="1"/>
  <c r="G10"/>
  <c r="F10" s="1"/>
  <c r="E10" s="1"/>
  <c r="G9"/>
  <c r="G8"/>
  <c r="F8" s="1"/>
  <c r="E8" s="1"/>
  <c r="F24"/>
  <c r="F19"/>
  <c r="F15"/>
  <c r="F9"/>
  <c r="K9" i="10"/>
  <c r="K8"/>
  <c r="K7"/>
  <c r="H9"/>
  <c r="H8"/>
  <c r="H7"/>
  <c r="C9"/>
  <c r="C8"/>
  <c r="C7"/>
  <c r="K23" i="9"/>
  <c r="K22"/>
  <c r="K21"/>
  <c r="K20"/>
  <c r="K19"/>
  <c r="K18"/>
  <c r="K17"/>
  <c r="K16"/>
  <c r="K15"/>
  <c r="K14"/>
  <c r="K13"/>
  <c r="E13" s="1"/>
  <c r="K10"/>
  <c r="K9"/>
  <c r="K8"/>
  <c r="K7"/>
  <c r="F23"/>
  <c r="F22"/>
  <c r="F21"/>
  <c r="E21"/>
  <c r="F20"/>
  <c r="E20"/>
  <c r="F19"/>
  <c r="E19"/>
  <c r="F18"/>
  <c r="F17"/>
  <c r="F16"/>
  <c r="E16" s="1"/>
  <c r="F15"/>
  <c r="E15" s="1"/>
  <c r="F14"/>
  <c r="F13"/>
  <c r="F10"/>
  <c r="E10"/>
  <c r="F9"/>
  <c r="E9"/>
  <c r="F8"/>
  <c r="F7"/>
  <c r="E7" s="1"/>
  <c r="L24" i="7"/>
  <c r="L23"/>
  <c r="L22"/>
  <c r="L21"/>
  <c r="L20"/>
  <c r="L19"/>
  <c r="L18"/>
  <c r="L17"/>
  <c r="L16"/>
  <c r="L15"/>
  <c r="L14"/>
  <c r="L13"/>
  <c r="L10"/>
  <c r="L9"/>
  <c r="L8"/>
  <c r="L7"/>
  <c r="G24"/>
  <c r="F24" s="1"/>
  <c r="G23"/>
  <c r="G22"/>
  <c r="G21"/>
  <c r="G20"/>
  <c r="F20" s="1"/>
  <c r="G19"/>
  <c r="G18"/>
  <c r="G17"/>
  <c r="G16"/>
  <c r="F16" s="1"/>
  <c r="G15"/>
  <c r="G14"/>
  <c r="F10"/>
  <c r="F9"/>
  <c r="F23"/>
  <c r="F22"/>
  <c r="F21"/>
  <c r="F19"/>
  <c r="F18"/>
  <c r="F17"/>
  <c r="F15"/>
  <c r="F14"/>
  <c r="F11"/>
  <c r="O9" i="6"/>
  <c r="O8"/>
  <c r="O7"/>
  <c r="H9"/>
  <c r="H8"/>
  <c r="H7"/>
  <c r="C9"/>
  <c r="C8"/>
  <c r="B8" s="1"/>
  <c r="C7"/>
  <c r="B7" s="1"/>
  <c r="B8" i="10"/>
  <c r="E8" i="9"/>
  <c r="E14"/>
  <c r="E18"/>
  <c r="E22"/>
  <c r="E17"/>
  <c r="E16" i="13"/>
  <c r="F7" i="19"/>
  <c r="E22" i="13"/>
  <c r="E19"/>
  <c r="E9"/>
  <c r="B9" i="10"/>
  <c r="B7"/>
  <c r="E23" i="9"/>
  <c r="B9" i="6"/>
  <c r="E24" i="13" l="1"/>
</calcChain>
</file>

<file path=xl/sharedStrings.xml><?xml version="1.0" encoding="utf-8"?>
<sst xmlns="http://schemas.openxmlformats.org/spreadsheetml/2006/main" count="838" uniqueCount="291">
  <si>
    <t>附件2</t>
  </si>
  <si>
    <t xml:space="preserve"> </t>
  </si>
  <si>
    <t>目        录</t>
  </si>
  <si>
    <t xml:space="preserve">                    一、2020年部门收支总体情况表 </t>
  </si>
  <si>
    <t xml:space="preserve">                    二、2020年部门收支总体情况 </t>
  </si>
  <si>
    <t xml:space="preserve">                    三、2020年部门收入总体情况表 </t>
  </si>
  <si>
    <t xml:space="preserve">                    四、2020年部门支出总体情况表（支出预算）</t>
  </si>
  <si>
    <r>
      <t xml:space="preserve">                    五、</t>
    </r>
    <r>
      <rPr>
        <sz val="12"/>
        <rFont val="宋体"/>
        <charset val="134"/>
      </rPr>
      <t>20</t>
    </r>
    <r>
      <rPr>
        <sz val="12"/>
        <rFont val="宋体"/>
        <charset val="134"/>
      </rPr>
      <t xml:space="preserve">20年部门支出总体情况表（资金来源） </t>
    </r>
  </si>
  <si>
    <t xml:space="preserve">                    六、2020年部门财政拨款收支总体情况表 </t>
  </si>
  <si>
    <t xml:space="preserve">                    七、2020年部门财政拨款支出总体情况表 </t>
  </si>
  <si>
    <t xml:space="preserve">                    八、2020年部门一般公共预算支出情况表 </t>
  </si>
  <si>
    <t xml:space="preserve">                    九、2020年部门一般公共预算基本支出表（资金来源）</t>
  </si>
  <si>
    <t xml:space="preserve">                    十、2020年一般公共预算基本支出按经济分类情况表</t>
  </si>
  <si>
    <t xml:space="preserve">                    十一、2020年纳入预算管理的行政事业性收费预算支出情况表 </t>
  </si>
  <si>
    <t xml:space="preserve">                    十二、2020年部门（政府性基金收入）政府性基金预算支出情况表 </t>
  </si>
  <si>
    <t xml:space="preserve">                    十三、2020年部门（国有资本经营收入）国有资本经营预算支出情况表</t>
  </si>
  <si>
    <t xml:space="preserve">                    十四、2020年部门项目支出预算表</t>
  </si>
  <si>
    <t xml:space="preserve">                    十五、2020年部门政府采购支出预算表</t>
  </si>
  <si>
    <t xml:space="preserve">                    十六、2020年部门政府购买服务支出预算表</t>
  </si>
  <si>
    <t xml:space="preserve">                    十七、2020年部门一般公共预算“三公”经费支出情况表 </t>
  </si>
  <si>
    <t xml:space="preserve">                    十八、2020年部门一般公共预算机关运行经费明细表</t>
  </si>
  <si>
    <t xml:space="preserve">                    十九、2020年部门项目支出预算绩效目标情况表</t>
  </si>
  <si>
    <t>2020年部门收支总体情况表</t>
  </si>
  <si>
    <t>公开表1</t>
  </si>
  <si>
    <t>单位：万元</t>
  </si>
  <si>
    <t>收                 入</t>
  </si>
  <si>
    <t>支           出</t>
  </si>
  <si>
    <t>项          目</t>
  </si>
  <si>
    <t>预算数</t>
  </si>
  <si>
    <t>一、财政拨款</t>
  </si>
  <si>
    <t>一、一般公共服务支出</t>
  </si>
  <si>
    <t xml:space="preserve">   其中：上级提前告知转移支付资金</t>
  </si>
  <si>
    <t>二、外交支出</t>
  </si>
  <si>
    <t>二、罚没收入</t>
  </si>
  <si>
    <t>三、国防支出</t>
  </si>
  <si>
    <t>三、纳入预算管理的行政事业性收费</t>
  </si>
  <si>
    <t>四、公共安全支出</t>
  </si>
  <si>
    <t>四、纳入预算管理的政府性基金</t>
  </si>
  <si>
    <t xml:space="preserve">五、教育支出    </t>
  </si>
  <si>
    <r>
      <t xml:space="preserve">   </t>
    </r>
    <r>
      <rPr>
        <sz val="10"/>
        <rFont val="宋体"/>
        <charset val="134"/>
      </rPr>
      <t>其中：上级提前告知转移支付资金</t>
    </r>
  </si>
  <si>
    <t xml:space="preserve">六、科学技术支出  </t>
  </si>
  <si>
    <t>五、纳入专户管理的行政事业性收费等收入</t>
  </si>
  <si>
    <t>七、文化旅游体育与传媒支出</t>
  </si>
  <si>
    <t>六、专项收入</t>
  </si>
  <si>
    <t xml:space="preserve">八、社会保障和就业  </t>
  </si>
  <si>
    <t>七、上级补助收入</t>
  </si>
  <si>
    <t>九、社会保险基金支出</t>
  </si>
  <si>
    <t>八、附属单位上缴收入</t>
  </si>
  <si>
    <t>十、卫生健康支出</t>
  </si>
  <si>
    <t>九、事业收入</t>
  </si>
  <si>
    <t>十一、节能保护支出</t>
  </si>
  <si>
    <t>十、事业单位经营收入</t>
  </si>
  <si>
    <t>十二、城乡社区支出</t>
  </si>
  <si>
    <t>十一、其他收入</t>
  </si>
  <si>
    <t>十三、农林水支出</t>
  </si>
  <si>
    <t>十二、用事业基金弥补收支差额</t>
  </si>
  <si>
    <t>十四、交通运输支出</t>
  </si>
  <si>
    <t>十三、国有资源（资产）有偿使用收入</t>
  </si>
  <si>
    <t>十五、资源勘探信息等支出</t>
  </si>
  <si>
    <t>十六、商业服务业等支出</t>
  </si>
  <si>
    <t>十七、金融支出</t>
  </si>
  <si>
    <t>收    入    合    计</t>
  </si>
  <si>
    <t>支    出    总    计</t>
  </si>
  <si>
    <t>按《部门预算收支汇总表》填列加提前告知专项</t>
  </si>
  <si>
    <r>
      <t>2020</t>
    </r>
    <r>
      <rPr>
        <b/>
        <sz val="22"/>
        <rFont val="宋体"/>
        <charset val="134"/>
      </rPr>
      <t>年部门收支总体情况表</t>
    </r>
  </si>
  <si>
    <t>公开表2</t>
  </si>
  <si>
    <t>单位名称</t>
  </si>
  <si>
    <t>收入预算</t>
  </si>
  <si>
    <t>支出预算</t>
  </si>
  <si>
    <t>合计</t>
  </si>
  <si>
    <t>一、财政拨款收入</t>
  </si>
  <si>
    <t>四、纳入政府性基金预算管理收入</t>
  </si>
  <si>
    <t>七、国有资源（资产）有偿使用收入</t>
  </si>
  <si>
    <t>基本支出</t>
  </si>
  <si>
    <t>项目支出</t>
  </si>
  <si>
    <t>上级提前告知转移支付资金</t>
  </si>
  <si>
    <t>工资福利支出</t>
  </si>
  <si>
    <t>商品和服务支出</t>
  </si>
  <si>
    <t>对个人和家庭的补助</t>
  </si>
  <si>
    <t>科目编码</t>
  </si>
  <si>
    <t>科目名称</t>
  </si>
  <si>
    <t>类</t>
  </si>
  <si>
    <t>款</t>
  </si>
  <si>
    <t>项</t>
  </si>
  <si>
    <r>
      <t>2020</t>
    </r>
    <r>
      <rPr>
        <b/>
        <sz val="22"/>
        <rFont val="宋体"/>
        <charset val="134"/>
      </rPr>
      <t>年部门支出总体情况表（支出预算）</t>
    </r>
  </si>
  <si>
    <t>公开表4</t>
  </si>
  <si>
    <r>
      <t>2020</t>
    </r>
    <r>
      <rPr>
        <b/>
        <sz val="22"/>
        <rFont val="宋体"/>
        <charset val="134"/>
      </rPr>
      <t>年部门支出总体情况表（资金来源）</t>
    </r>
  </si>
  <si>
    <t>资金来源</t>
  </si>
  <si>
    <t>2020年部门财政拨款收支总体情况表</t>
  </si>
  <si>
    <t>公开表6</t>
  </si>
  <si>
    <t>财政拨款收入预算</t>
  </si>
  <si>
    <t>财政拨款支出预算</t>
  </si>
  <si>
    <t>二、纳入预算管理的专项收入</t>
  </si>
  <si>
    <r>
      <t>2020</t>
    </r>
    <r>
      <rPr>
        <b/>
        <sz val="22"/>
        <rFont val="宋体"/>
        <charset val="134"/>
      </rPr>
      <t>年部门财政拨款收支总体情况表</t>
    </r>
  </si>
  <si>
    <t>公开表7</t>
  </si>
  <si>
    <t>支出内容</t>
  </si>
  <si>
    <t>2020年部门一般公共预算支出情况表</t>
  </si>
  <si>
    <t>公开表8</t>
  </si>
  <si>
    <t>301工资福利支出</t>
  </si>
  <si>
    <t>302商品和服务支出</t>
  </si>
  <si>
    <t>303对个人和家庭的补助</t>
  </si>
  <si>
    <t>307债务利息及费用支出</t>
  </si>
  <si>
    <t>310资本性支出</t>
  </si>
  <si>
    <t>312对企业补助</t>
  </si>
  <si>
    <t>313对社会保障基金补助</t>
  </si>
  <si>
    <t xml:space="preserve">399其他支出 </t>
  </si>
  <si>
    <r>
      <t>2020</t>
    </r>
    <r>
      <rPr>
        <b/>
        <sz val="22"/>
        <rFont val="宋体"/>
        <charset val="134"/>
      </rPr>
      <t>年部门一般公共预算基本支出表（资金来源）</t>
    </r>
  </si>
  <si>
    <t>总计</t>
  </si>
  <si>
    <t>二、纳入预算管理的行政事业性收费</t>
  </si>
  <si>
    <t>三、纳入专户管理的行政事业性收费等收入</t>
  </si>
  <si>
    <t>四、专项收入</t>
  </si>
  <si>
    <t>五、国有资源（资产）有偿使用收入</t>
  </si>
  <si>
    <r>
      <t>2020</t>
    </r>
    <r>
      <rPr>
        <b/>
        <sz val="18"/>
        <rFont val="宋体"/>
        <charset val="134"/>
      </rPr>
      <t>年部门一般公共预算基本支出情况表</t>
    </r>
  </si>
  <si>
    <t>公开表10</t>
  </si>
  <si>
    <t>人员经费</t>
  </si>
  <si>
    <t>公用经费</t>
  </si>
  <si>
    <t>公开表11</t>
  </si>
  <si>
    <t>公开表12</t>
  </si>
  <si>
    <r>
      <t>公开表1</t>
    </r>
    <r>
      <rPr>
        <b/>
        <sz val="10"/>
        <rFont val="宋体"/>
        <charset val="134"/>
      </rPr>
      <t>3</t>
    </r>
  </si>
  <si>
    <t>项目名称</t>
  </si>
  <si>
    <t>项目内容</t>
  </si>
  <si>
    <t>采购项目</t>
  </si>
  <si>
    <t>采购目录</t>
  </si>
  <si>
    <t>规格要求</t>
  </si>
  <si>
    <t>采购数量</t>
  </si>
  <si>
    <r>
      <t>公开表1</t>
    </r>
    <r>
      <rPr>
        <b/>
        <sz val="9"/>
        <rFont val="宋体"/>
        <charset val="134"/>
      </rPr>
      <t>6</t>
    </r>
  </si>
  <si>
    <t>购买项目名称</t>
  </si>
  <si>
    <t>购买服务项目内容</t>
  </si>
  <si>
    <t>功能科目</t>
  </si>
  <si>
    <t>支出指标</t>
  </si>
  <si>
    <t>七、纳入专户管理的行政事业性收费</t>
  </si>
  <si>
    <t>项目</t>
  </si>
  <si>
    <t>2020年比2019年</t>
  </si>
  <si>
    <t>增减额</t>
  </si>
  <si>
    <t>增长%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</si>
  <si>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</si>
  <si>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</si>
  <si>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</si>
  <si>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</si>
  <si>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</si>
  <si>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>2020年部门一般公共预算机关运行经费明细表</t>
  </si>
  <si>
    <r>
      <t>公开表1</t>
    </r>
    <r>
      <rPr>
        <b/>
        <sz val="10"/>
        <rFont val="宋体"/>
        <charset val="134"/>
      </rPr>
      <t>8</t>
    </r>
  </si>
  <si>
    <t>科目代码</t>
  </si>
  <si>
    <t>2020年预算</t>
  </si>
  <si>
    <t>2020年部门项目支出预算绩效目标情况表</t>
  </si>
  <si>
    <t>公开表19</t>
  </si>
  <si>
    <t>项目年度绩效目标</t>
  </si>
  <si>
    <t>项目实施
计划</t>
  </si>
  <si>
    <t>产出指标</t>
  </si>
  <si>
    <t>效益指标</t>
  </si>
  <si>
    <t xml:space="preserve">五、纳入专户管理的行政事业性收费等收入
</t>
  </si>
  <si>
    <t>指标1</t>
  </si>
  <si>
    <t>指标2</t>
  </si>
  <si>
    <t>指标3</t>
  </si>
  <si>
    <t>指标4</t>
  </si>
  <si>
    <t>部门名称（公章）：</t>
  </si>
  <si>
    <t>财政局</t>
  </si>
  <si>
    <t>是否已公开</t>
  </si>
  <si>
    <t>公开时间</t>
  </si>
  <si>
    <t>公开方式</t>
  </si>
  <si>
    <t>涉密部门对不进行公开的简要说明并确认</t>
  </si>
  <si>
    <t>备注</t>
  </si>
  <si>
    <t>公开预算的网址及其他公开地点（详细地址）</t>
  </si>
  <si>
    <t>公众反映及答复情况</t>
  </si>
  <si>
    <t>公开机关及下属单位名单</t>
  </si>
  <si>
    <t>填表人：</t>
  </si>
  <si>
    <t>办公电话：</t>
  </si>
  <si>
    <t>手机：</t>
  </si>
  <si>
    <t>财务负责人：</t>
  </si>
  <si>
    <t>单位名称</t>
    <phoneticPr fontId="2" type="noConversion"/>
  </si>
  <si>
    <r>
      <t>20</t>
    </r>
    <r>
      <rPr>
        <b/>
        <sz val="10"/>
        <rFont val="宋体"/>
        <charset val="134"/>
      </rPr>
      <t>20</t>
    </r>
    <r>
      <rPr>
        <b/>
        <sz val="10"/>
        <rFont val="宋体"/>
        <charset val="134"/>
      </rPr>
      <t>年预算数</t>
    </r>
    <phoneticPr fontId="2" type="noConversion"/>
  </si>
  <si>
    <t>单位：万元</t>
    <phoneticPr fontId="2" type="noConversion"/>
  </si>
  <si>
    <t>公开表3</t>
    <phoneticPr fontId="2" type="noConversion"/>
  </si>
  <si>
    <t>公开表9</t>
    <phoneticPr fontId="2" type="noConversion"/>
  </si>
  <si>
    <t>公开表5</t>
    <phoneticPr fontId="2" type="noConversion"/>
  </si>
  <si>
    <t>小计</t>
    <phoneticPr fontId="2" type="noConversion"/>
  </si>
  <si>
    <t>政府性基金</t>
    <phoneticPr fontId="2" type="noConversion"/>
  </si>
  <si>
    <t>七、其他收入</t>
    <phoneticPr fontId="2" type="noConversion"/>
  </si>
  <si>
    <t>八、国有资源（资产）有偿使用收入</t>
    <phoneticPr fontId="2" type="noConversion"/>
  </si>
  <si>
    <t>上级提前告知转移支付资金</t>
    <phoneticPr fontId="2" type="noConversion"/>
  </si>
  <si>
    <t>财政拨款预算数</t>
    <phoneticPr fontId="2" type="noConversion"/>
  </si>
  <si>
    <t>二十四、预备费</t>
    <phoneticPr fontId="2" type="noConversion"/>
  </si>
  <si>
    <t xml:space="preserve">十九、自然资源海洋气象等支出   </t>
    <phoneticPr fontId="2" type="noConversion"/>
  </si>
  <si>
    <t>二十一、粮油物资储备支出</t>
    <phoneticPr fontId="2" type="noConversion"/>
  </si>
  <si>
    <t>二十二、国有资本经营预算支出</t>
    <phoneticPr fontId="2" type="noConversion"/>
  </si>
  <si>
    <t>十八、援助其他地区支出</t>
    <phoneticPr fontId="2" type="noConversion"/>
  </si>
  <si>
    <t>二十、住房保障支出</t>
    <phoneticPr fontId="2" type="noConversion"/>
  </si>
  <si>
    <t>二十三、灾害防治及应急管理支出</t>
    <phoneticPr fontId="2" type="noConversion"/>
  </si>
  <si>
    <t>二十五、其他支出</t>
    <phoneticPr fontId="2" type="noConversion"/>
  </si>
  <si>
    <t>二十六、转移性支出</t>
    <phoneticPr fontId="2" type="noConversion"/>
  </si>
  <si>
    <t>二十七、债务还本支出</t>
    <phoneticPr fontId="2" type="noConversion"/>
  </si>
  <si>
    <t>二十八、债务付息支出</t>
    <phoneticPr fontId="2" type="noConversion"/>
  </si>
  <si>
    <t xml:space="preserve">二十九、债务发行费用支出                                         </t>
    <phoneticPr fontId="2" type="noConversion"/>
  </si>
  <si>
    <t>五、国有资源（资产）有偿使用收入</t>
    <phoneticPr fontId="2" type="noConversion"/>
  </si>
  <si>
    <t xml:space="preserve">六、罚没收入                                                                                                                                                                     </t>
    <phoneticPr fontId="2" type="noConversion"/>
  </si>
  <si>
    <t xml:space="preserve">                                                                                                                                                                              </t>
    <phoneticPr fontId="2" type="noConversion"/>
  </si>
  <si>
    <t xml:space="preserve">七、其他收入 </t>
    <phoneticPr fontId="2" type="noConversion"/>
  </si>
  <si>
    <t xml:space="preserve">七、其他收入 </t>
    <phoneticPr fontId="2" type="noConversion"/>
  </si>
  <si>
    <t xml:space="preserve">六、罚没收入  </t>
    <phoneticPr fontId="2" type="noConversion"/>
  </si>
  <si>
    <t>新宾满族自治县文化旅游和广播电视局2020年部门预算和“三公”经费预算公开表</t>
    <phoneticPr fontId="2" type="noConversion"/>
  </si>
  <si>
    <t>部门名称：新宾满族自治县文化旅游和广播电视局</t>
    <phoneticPr fontId="2" type="noConversion"/>
  </si>
  <si>
    <t>新宾满族自治县文化旅游和广播电视局</t>
  </si>
  <si>
    <t xml:space="preserve">  新宾满族自治县文化旅游和广播电视局</t>
  </si>
  <si>
    <t>部门名称：新宾满族自治县文化旅游和广播电视局</t>
    <phoneticPr fontId="2" type="noConversion"/>
  </si>
  <si>
    <t>文化旅游体育与传媒支出</t>
  </si>
  <si>
    <t xml:space="preserve">    新宾满族自治县文化旅游和广播电视局</t>
  </si>
  <si>
    <t>01</t>
  </si>
  <si>
    <t xml:space="preserve">  文化和旅游</t>
  </si>
  <si>
    <t xml:space="preserve">      新宾满族自治县文化旅游和广播电视局</t>
  </si>
  <si>
    <t xml:space="preserve">  01</t>
  </si>
  <si>
    <t xml:space="preserve">    行政运行（文化）</t>
  </si>
  <si>
    <t>社会保障和就业支出</t>
  </si>
  <si>
    <t>05</t>
  </si>
  <si>
    <t xml:space="preserve">  行政事业单位养老支出</t>
  </si>
  <si>
    <t xml:space="preserve">  05</t>
  </si>
  <si>
    <t xml:space="preserve">    行政单位离退休</t>
  </si>
  <si>
    <t>02</t>
  </si>
  <si>
    <t xml:space="preserve">    事业单位离退休</t>
  </si>
  <si>
    <t xml:space="preserve">    机关事业单位基本养老保险缴费支出</t>
  </si>
  <si>
    <t>卫生健康支出</t>
  </si>
  <si>
    <t>11</t>
  </si>
  <si>
    <t xml:space="preserve">  行政事业单位医疗</t>
  </si>
  <si>
    <t xml:space="preserve">  11</t>
  </si>
  <si>
    <t xml:space="preserve">    行政单位医疗</t>
  </si>
  <si>
    <t>住房保障支出</t>
  </si>
  <si>
    <t xml:space="preserve">  住房改革支出</t>
  </si>
  <si>
    <t xml:space="preserve">  02</t>
  </si>
  <si>
    <t xml:space="preserve">    住房公积金</t>
  </si>
  <si>
    <t xml:space="preserve">  </t>
  </si>
  <si>
    <t xml:space="preserve">  基本工资</t>
  </si>
  <si>
    <t xml:space="preserve">  津贴补贴</t>
  </si>
  <si>
    <t xml:space="preserve">  机关事业单位基本养老保险缴费</t>
  </si>
  <si>
    <t xml:space="preserve">  职工基本医疗保险缴费</t>
  </si>
  <si>
    <t xml:space="preserve">  住房公积金</t>
  </si>
  <si>
    <t xml:space="preserve">  其他工资福利支出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</si>
  <si>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</si>
  <si>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</si>
  <si>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</si>
  <si>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</si>
  <si>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</si>
  <si>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工会经费</t>
  </si>
  <si>
    <t xml:space="preserve">  其他交通费用</t>
  </si>
  <si>
    <t xml:space="preserve">  其他商品和服务支出</t>
  </si>
  <si>
    <t xml:space="preserve">  退休费</t>
  </si>
  <si>
    <t xml:space="preserve">  生活补助</t>
  </si>
  <si>
    <t xml:space="preserve">  奖励金</t>
  </si>
  <si>
    <t xml:space="preserve">  其他对个人和家庭的补助</t>
  </si>
  <si>
    <t>公开表14</t>
  </si>
  <si>
    <t>七、其他收入</t>
  </si>
  <si>
    <t>八、国有资源（资产）有偿使用收入</t>
  </si>
  <si>
    <t>小计</t>
  </si>
  <si>
    <t>财政拨款预算数</t>
  </si>
  <si>
    <t>政府性基金</t>
  </si>
  <si>
    <t>公开表15</t>
  </si>
  <si>
    <r>
      <t>201</t>
    </r>
    <r>
      <rPr>
        <b/>
        <sz val="11"/>
        <rFont val="宋体"/>
        <charset val="134"/>
      </rPr>
      <t>9</t>
    </r>
    <r>
      <rPr>
        <b/>
        <sz val="11"/>
        <rFont val="宋体"/>
        <charset val="134"/>
      </rPr>
      <t>年预算</t>
    </r>
  </si>
  <si>
    <r>
      <t>20</t>
    </r>
    <r>
      <rPr>
        <b/>
        <sz val="11"/>
        <rFont val="宋体"/>
        <charset val="134"/>
      </rPr>
      <t>20</t>
    </r>
    <r>
      <rPr>
        <b/>
        <sz val="11"/>
        <rFont val="宋体"/>
        <charset val="134"/>
      </rPr>
      <t>年预算</t>
    </r>
  </si>
  <si>
    <t xml:space="preserve">               公务用车运行费</t>
  </si>
  <si>
    <r>
      <t>0</t>
    </r>
    <r>
      <rPr>
        <sz val="10"/>
        <rFont val="宋体"/>
        <charset val="134"/>
      </rPr>
      <t>1</t>
    </r>
    <phoneticPr fontId="2" type="noConversion"/>
  </si>
  <si>
    <r>
      <t>9</t>
    </r>
    <r>
      <rPr>
        <sz val="10"/>
        <rFont val="宋体"/>
        <charset val="134"/>
      </rPr>
      <t>9</t>
    </r>
    <phoneticPr fontId="2" type="noConversion"/>
  </si>
  <si>
    <r>
      <t>0</t>
    </r>
    <r>
      <rPr>
        <sz val="10"/>
        <rFont val="宋体"/>
        <charset val="134"/>
      </rPr>
      <t>2</t>
    </r>
    <phoneticPr fontId="2" type="noConversion"/>
  </si>
  <si>
    <r>
      <t>0</t>
    </r>
    <r>
      <rPr>
        <sz val="10"/>
        <rFont val="宋体"/>
        <charset val="134"/>
      </rPr>
      <t>4</t>
    </r>
    <phoneticPr fontId="2" type="noConversion"/>
  </si>
  <si>
    <t>其它文化支出</t>
    <phoneticPr fontId="2" type="noConversion"/>
  </si>
  <si>
    <t>文物保护</t>
    <phoneticPr fontId="2" type="noConversion"/>
  </si>
  <si>
    <r>
      <t>0</t>
    </r>
    <r>
      <rPr>
        <sz val="10"/>
        <rFont val="宋体"/>
        <charset val="134"/>
      </rPr>
      <t>1</t>
    </r>
    <phoneticPr fontId="2" type="noConversion"/>
  </si>
  <si>
    <r>
      <t>9</t>
    </r>
    <r>
      <rPr>
        <sz val="10"/>
        <rFont val="宋体"/>
        <charset val="134"/>
      </rPr>
      <t>9</t>
    </r>
    <phoneticPr fontId="2" type="noConversion"/>
  </si>
  <si>
    <r>
      <t>0</t>
    </r>
    <r>
      <rPr>
        <sz val="10"/>
        <rFont val="宋体"/>
        <charset val="134"/>
      </rPr>
      <t>2</t>
    </r>
    <phoneticPr fontId="2" type="noConversion"/>
  </si>
  <si>
    <r>
      <t>0</t>
    </r>
    <r>
      <rPr>
        <sz val="10"/>
        <rFont val="宋体"/>
        <charset val="134"/>
      </rPr>
      <t>4</t>
    </r>
    <phoneticPr fontId="2" type="noConversion"/>
  </si>
  <si>
    <t>其它文化支出</t>
    <phoneticPr fontId="2" type="noConversion"/>
  </si>
  <si>
    <t>文物保护</t>
    <phoneticPr fontId="2" type="noConversion"/>
  </si>
  <si>
    <t>文物保护</t>
    <phoneticPr fontId="2" type="noConversion"/>
  </si>
  <si>
    <t>其它文化支出</t>
    <phoneticPr fontId="2" type="noConversion"/>
  </si>
  <si>
    <t>新宾满族自治县文化旅游和广播电视局</t>
    <phoneticPr fontId="2" type="noConversion"/>
  </si>
  <si>
    <t>新宾满族自治县文化旅游和广播电视局</t>
    <phoneticPr fontId="2" type="noConversion"/>
  </si>
  <si>
    <r>
      <t>0</t>
    </r>
    <r>
      <rPr>
        <sz val="10"/>
        <rFont val="宋体"/>
        <charset val="134"/>
      </rPr>
      <t>1</t>
    </r>
    <phoneticPr fontId="2" type="noConversion"/>
  </si>
  <si>
    <r>
      <t>9</t>
    </r>
    <r>
      <rPr>
        <sz val="10"/>
        <rFont val="宋体"/>
        <charset val="134"/>
      </rPr>
      <t>9</t>
    </r>
    <phoneticPr fontId="2" type="noConversion"/>
  </si>
  <si>
    <r>
      <t>0</t>
    </r>
    <r>
      <rPr>
        <sz val="10"/>
        <rFont val="宋体"/>
        <charset val="134"/>
      </rPr>
      <t>2</t>
    </r>
    <phoneticPr fontId="2" type="noConversion"/>
  </si>
  <si>
    <r>
      <t>0</t>
    </r>
    <r>
      <rPr>
        <sz val="10"/>
        <rFont val="宋体"/>
        <charset val="134"/>
      </rPr>
      <t>4</t>
    </r>
    <phoneticPr fontId="2" type="noConversion"/>
  </si>
  <si>
    <t>其它文化支出</t>
    <phoneticPr fontId="2" type="noConversion"/>
  </si>
  <si>
    <t>2020年纳入预算管理的行政事业性收费预算支出表</t>
    <phoneticPr fontId="2" type="noConversion"/>
  </si>
  <si>
    <t>2020年部门（政府性基金收入）政府性基金预算支出表</t>
    <phoneticPr fontId="2" type="noConversion"/>
  </si>
  <si>
    <r>
      <t>2020</t>
    </r>
    <r>
      <rPr>
        <b/>
        <sz val="22"/>
        <rFont val="宋体"/>
        <charset val="134"/>
      </rPr>
      <t>年部门（国有资本经营收入）国有资本经营预算支出表</t>
    </r>
    <phoneticPr fontId="2" type="noConversion"/>
  </si>
  <si>
    <t>2020年部门项目支出预算表</t>
    <phoneticPr fontId="2" type="noConversion"/>
  </si>
  <si>
    <t>2020年部门政府采购支出预算表</t>
    <phoneticPr fontId="2" type="noConversion"/>
  </si>
  <si>
    <t>2020年部门政府购买服务支出预算表</t>
    <phoneticPr fontId="2" type="noConversion"/>
  </si>
  <si>
    <t>新宾县“三公”经费预算汇总表</t>
    <phoneticPr fontId="2" type="noConversion"/>
  </si>
  <si>
    <t>2020年度部门预算公开情况统计表</t>
    <phoneticPr fontId="2" type="noConversion"/>
  </si>
  <si>
    <t>下达2020年中央补助地方公共文化服务体系建设专项资金</t>
  </si>
  <si>
    <r>
      <t>2</t>
    </r>
    <r>
      <rPr>
        <sz val="9"/>
        <rFont val="宋体"/>
        <charset val="134"/>
      </rPr>
      <t>020年国家文物保护</t>
    </r>
  </si>
  <si>
    <t>文化广场建设</t>
    <phoneticPr fontId="2" type="noConversion"/>
  </si>
  <si>
    <t>修建南城墙遗址</t>
    <phoneticPr fontId="2" type="noConversion"/>
  </si>
  <si>
    <t>部门名称：新宾满族自治县文化旅游和广播电视局</t>
    <phoneticPr fontId="2" type="noConversion"/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</si>
</sst>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;;"/>
    <numFmt numFmtId="178" formatCode="#,##0.00_ "/>
    <numFmt numFmtId="179" formatCode="#,##0.0"/>
    <numFmt numFmtId="180" formatCode="#,##0.0000"/>
    <numFmt numFmtId="181" formatCode="0.00_ "/>
    <numFmt numFmtId="182" formatCode="#,##0.00;[Red]#,##0.00"/>
  </numFmts>
  <fonts count="50"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family val="2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16"/>
      <name val="宋体"/>
      <charset val="134"/>
    </font>
    <font>
      <b/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11"/>
      <color indexed="8"/>
      <name val="宋体"/>
      <charset val="134"/>
    </font>
    <font>
      <sz val="24"/>
      <color indexed="9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1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</xf>
    <xf numFmtId="0" fontId="31" fillId="0" borderId="0" applyNumberFormat="0" applyFill="0" applyBorder="0" applyAlignment="0" applyProtection="0"/>
    <xf numFmtId="0" fontId="26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/>
    <xf numFmtId="0" fontId="4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3" fillId="0" borderId="0"/>
    <xf numFmtId="0" fontId="2" fillId="0" borderId="0"/>
    <xf numFmtId="0" fontId="4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5" fillId="16" borderId="1" applyNumberFormat="0" applyAlignment="0" applyProtection="0">
      <alignment vertical="center"/>
    </xf>
    <xf numFmtId="0" fontId="23" fillId="17" borderId="2" applyNumberFormat="0" applyAlignment="0" applyProtection="0">
      <alignment vertical="center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24" fillId="7" borderId="1" applyNumberFormat="0" applyAlignment="0" applyProtection="0">
      <alignment vertical="center"/>
    </xf>
    <xf numFmtId="0" fontId="3" fillId="23" borderId="4" applyNumberFormat="0" applyFont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</cellStyleXfs>
  <cellXfs count="547">
    <xf numFmtId="0" fontId="0" fillId="0" borderId="0" xfId="0">
      <alignment vertical="center"/>
    </xf>
    <xf numFmtId="0" fontId="3" fillId="0" borderId="0" xfId="85">
      <alignment vertical="center"/>
    </xf>
    <xf numFmtId="0" fontId="3" fillId="0" borderId="0" xfId="85" applyFill="1">
      <alignment vertical="center"/>
    </xf>
    <xf numFmtId="0" fontId="3" fillId="0" borderId="0" xfId="85" applyFont="1" applyFill="1" applyAlignment="1"/>
    <xf numFmtId="0" fontId="16" fillId="0" borderId="0" xfId="85" applyFont="1" applyAlignment="1"/>
    <xf numFmtId="0" fontId="3" fillId="0" borderId="0" xfId="85" applyFont="1" applyAlignment="1"/>
    <xf numFmtId="0" fontId="4" fillId="0" borderId="0" xfId="85" applyFont="1" applyAlignment="1"/>
    <xf numFmtId="0" fontId="17" fillId="0" borderId="0" xfId="85" applyFont="1" applyFill="1" applyAlignment="1">
      <alignment horizontal="left" vertical="center"/>
    </xf>
    <xf numFmtId="180" fontId="3" fillId="0" borderId="0" xfId="85" applyNumberFormat="1" applyFont="1" applyFill="1" applyAlignment="1" applyProtection="1"/>
    <xf numFmtId="0" fontId="15" fillId="0" borderId="0" xfId="85" applyFont="1" applyFill="1" applyAlignment="1"/>
    <xf numFmtId="49" fontId="15" fillId="0" borderId="0" xfId="85" applyNumberFormat="1" applyFont="1" applyFill="1" applyAlignment="1" applyProtection="1"/>
    <xf numFmtId="49" fontId="3" fillId="0" borderId="0" xfId="85" applyNumberFormat="1" applyFont="1" applyFill="1" applyAlignment="1" applyProtection="1"/>
    <xf numFmtId="0" fontId="16" fillId="0" borderId="0" xfId="85" applyFont="1" applyFill="1" applyAlignment="1"/>
    <xf numFmtId="0" fontId="9" fillId="0" borderId="5" xfId="130" applyFont="1" applyFill="1" applyBorder="1" applyAlignment="1">
      <alignment horizontal="left" vertical="center"/>
    </xf>
    <xf numFmtId="49" fontId="11" fillId="0" borderId="6" xfId="130" applyNumberFormat="1" applyFont="1" applyFill="1" applyBorder="1" applyAlignment="1" applyProtection="1">
      <alignment vertical="center"/>
    </xf>
    <xf numFmtId="49" fontId="11" fillId="0" borderId="7" xfId="130" applyNumberFormat="1" applyFont="1" applyFill="1" applyBorder="1" applyAlignment="1" applyProtection="1">
      <alignment vertical="center"/>
    </xf>
    <xf numFmtId="0" fontId="11" fillId="0" borderId="0" xfId="130" applyFont="1" applyFill="1" applyAlignment="1">
      <alignment horizontal="center" vertical="center"/>
    </xf>
    <xf numFmtId="176" fontId="9" fillId="0" borderId="0" xfId="130" applyNumberFormat="1" applyFont="1" applyFill="1" applyAlignment="1" applyProtection="1">
      <alignment horizontal="right" vertical="center"/>
    </xf>
    <xf numFmtId="176" fontId="11" fillId="0" borderId="5" xfId="130" applyNumberFormat="1" applyFont="1" applyFill="1" applyBorder="1" applyAlignment="1">
      <alignment horizontal="center" vertical="center"/>
    </xf>
    <xf numFmtId="0" fontId="11" fillId="0" borderId="5" xfId="130" applyFont="1" applyFill="1" applyBorder="1" applyAlignment="1">
      <alignment horizontal="center" vertical="center"/>
    </xf>
    <xf numFmtId="0" fontId="9" fillId="0" borderId="6" xfId="130" applyNumberFormat="1" applyFont="1" applyFill="1" applyBorder="1" applyAlignment="1" applyProtection="1">
      <alignment horizontal="centerContinuous" vertical="center"/>
    </xf>
    <xf numFmtId="0" fontId="9" fillId="0" borderId="6" xfId="130" applyNumberFormat="1" applyFont="1" applyFill="1" applyBorder="1" applyAlignment="1" applyProtection="1">
      <alignment horizontal="center" vertical="center"/>
    </xf>
    <xf numFmtId="176" fontId="9" fillId="0" borderId="8" xfId="130" applyNumberFormat="1" applyFont="1" applyFill="1" applyBorder="1" applyAlignment="1" applyProtection="1">
      <alignment horizontal="center" vertical="center"/>
    </xf>
    <xf numFmtId="176" fontId="9" fillId="0" borderId="6" xfId="130" applyNumberFormat="1" applyFont="1" applyFill="1" applyBorder="1" applyAlignment="1" applyProtection="1">
      <alignment horizontal="center" vertical="center"/>
    </xf>
    <xf numFmtId="49" fontId="9" fillId="0" borderId="7" xfId="130" applyNumberFormat="1" applyFont="1" applyFill="1" applyBorder="1" applyAlignment="1" applyProtection="1">
      <alignment horizontal="center" vertical="center"/>
    </xf>
    <xf numFmtId="0" fontId="5" fillId="0" borderId="0" xfId="132" applyFont="1" applyAlignment="1">
      <alignment horizontal="left"/>
    </xf>
    <xf numFmtId="0" fontId="11" fillId="0" borderId="7" xfId="117" applyFont="1" applyFill="1" applyBorder="1" applyAlignment="1">
      <alignment vertical="center" wrapText="1"/>
    </xf>
    <xf numFmtId="0" fontId="11" fillId="0" borderId="9" xfId="117" applyFont="1" applyFill="1" applyBorder="1" applyAlignment="1">
      <alignment vertical="center"/>
    </xf>
    <xf numFmtId="0" fontId="11" fillId="0" borderId="5" xfId="117" applyFont="1" applyFill="1" applyBorder="1" applyAlignment="1">
      <alignment vertical="center"/>
    </xf>
    <xf numFmtId="0" fontId="11" fillId="0" borderId="6" xfId="117" applyFont="1" applyFill="1" applyBorder="1" applyAlignment="1">
      <alignment vertical="center"/>
    </xf>
    <xf numFmtId="0" fontId="11" fillId="0" borderId="10" xfId="117" applyFont="1" applyFill="1" applyBorder="1" applyAlignment="1">
      <alignment vertical="center"/>
    </xf>
    <xf numFmtId="179" fontId="11" fillId="0" borderId="7" xfId="117" applyNumberFormat="1" applyFont="1" applyFill="1" applyBorder="1" applyAlignment="1" applyProtection="1">
      <alignment vertical="center"/>
    </xf>
    <xf numFmtId="0" fontId="9" fillId="0" borderId="6" xfId="127" applyFont="1" applyBorder="1" applyAlignment="1">
      <alignment horizontal="center" vertical="center" wrapText="1"/>
    </xf>
    <xf numFmtId="0" fontId="9" fillId="0" borderId="11" xfId="127" applyFont="1" applyBorder="1" applyAlignment="1">
      <alignment horizontal="center" vertical="center" wrapText="1"/>
    </xf>
    <xf numFmtId="0" fontId="3" fillId="0" borderId="0" xfId="127">
      <alignment vertical="center"/>
    </xf>
    <xf numFmtId="0" fontId="9" fillId="0" borderId="7" xfId="127" applyNumberFormat="1" applyFont="1" applyFill="1" applyBorder="1" applyAlignment="1" applyProtection="1">
      <alignment horizontal="centerContinuous" vertical="center"/>
    </xf>
    <xf numFmtId="0" fontId="9" fillId="0" borderId="9" xfId="127" applyNumberFormat="1" applyFont="1" applyFill="1" applyBorder="1" applyAlignment="1" applyProtection="1">
      <alignment horizontal="centerContinuous" vertical="center"/>
    </xf>
    <xf numFmtId="0" fontId="9" fillId="0" borderId="9" xfId="127" applyFont="1" applyBorder="1" applyAlignment="1">
      <alignment horizontal="centerContinuous" vertical="center"/>
    </xf>
    <xf numFmtId="0" fontId="9" fillId="0" borderId="12" xfId="127" applyNumberFormat="1" applyFont="1" applyFill="1" applyBorder="1" applyAlignment="1" applyProtection="1">
      <alignment horizontal="centerContinuous" vertical="center"/>
    </xf>
    <xf numFmtId="0" fontId="12" fillId="0" borderId="0" xfId="146" applyNumberFormat="1" applyFont="1" applyFill="1" applyAlignment="1" applyProtection="1">
      <alignment horizontal="centerContinuous" vertical="center"/>
    </xf>
    <xf numFmtId="0" fontId="3" fillId="0" borderId="0" xfId="127" applyAlignment="1">
      <alignment horizontal="centerContinuous" vertical="center"/>
    </xf>
    <xf numFmtId="0" fontId="9" fillId="0" borderId="6" xfId="67" applyFont="1" applyBorder="1" applyAlignment="1">
      <alignment horizontal="center" vertical="center" wrapText="1"/>
    </xf>
    <xf numFmtId="0" fontId="3" fillId="0" borderId="0" xfId="67">
      <alignment vertical="center"/>
    </xf>
    <xf numFmtId="0" fontId="11" fillId="0" borderId="5" xfId="67" applyFont="1" applyBorder="1">
      <alignment vertical="center"/>
    </xf>
    <xf numFmtId="0" fontId="11" fillId="0" borderId="0" xfId="67" applyFont="1" applyAlignment="1">
      <alignment horizontal="left" vertical="center"/>
    </xf>
    <xf numFmtId="0" fontId="10" fillId="0" borderId="0" xfId="67" applyFont="1" applyAlignment="1">
      <alignment horizontal="left" vertical="center"/>
    </xf>
    <xf numFmtId="0" fontId="9" fillId="0" borderId="11" xfId="69" applyFont="1" applyBorder="1" applyAlignment="1">
      <alignment horizontal="center" vertical="center" wrapText="1"/>
    </xf>
    <xf numFmtId="0" fontId="3" fillId="0" borderId="0" xfId="69">
      <alignment vertical="center"/>
    </xf>
    <xf numFmtId="0" fontId="11" fillId="0" borderId="5" xfId="69" applyFont="1" applyBorder="1">
      <alignment vertical="center"/>
    </xf>
    <xf numFmtId="0" fontId="9" fillId="0" borderId="0" xfId="69" applyFont="1" applyAlignment="1">
      <alignment vertical="center" wrapText="1"/>
    </xf>
    <xf numFmtId="0" fontId="9" fillId="0" borderId="7" xfId="69" applyNumberFormat="1" applyFont="1" applyFill="1" applyBorder="1" applyAlignment="1" applyProtection="1">
      <alignment horizontal="centerContinuous" vertical="center"/>
    </xf>
    <xf numFmtId="0" fontId="9" fillId="0" borderId="9" xfId="69" applyNumberFormat="1" applyFont="1" applyFill="1" applyBorder="1" applyAlignment="1" applyProtection="1">
      <alignment horizontal="centerContinuous" vertical="center"/>
    </xf>
    <xf numFmtId="0" fontId="9" fillId="0" borderId="12" xfId="69" applyNumberFormat="1" applyFont="1" applyFill="1" applyBorder="1" applyAlignment="1" applyProtection="1">
      <alignment horizontal="centerContinuous" vertical="center"/>
    </xf>
    <xf numFmtId="0" fontId="9" fillId="0" borderId="6" xfId="71" applyFont="1" applyBorder="1" applyAlignment="1">
      <alignment horizontal="center" vertical="center" wrapText="1"/>
    </xf>
    <xf numFmtId="0" fontId="3" fillId="0" borderId="0" xfId="71">
      <alignment vertical="center"/>
    </xf>
    <xf numFmtId="0" fontId="11" fillId="0" borderId="5" xfId="71" applyFont="1" applyBorder="1">
      <alignment vertical="center"/>
    </xf>
    <xf numFmtId="0" fontId="9" fillId="0" borderId="0" xfId="152" applyNumberFormat="1" applyFont="1" applyFill="1" applyAlignment="1" applyProtection="1">
      <alignment horizontal="right" vertical="center"/>
    </xf>
    <xf numFmtId="0" fontId="9" fillId="0" borderId="0" xfId="71" applyFont="1" applyBorder="1" applyAlignment="1">
      <alignment horizontal="right" vertical="center"/>
    </xf>
    <xf numFmtId="0" fontId="12" fillId="0" borderId="0" xfId="152" applyNumberFormat="1" applyFont="1" applyFill="1" applyAlignment="1" applyProtection="1">
      <alignment vertical="center"/>
    </xf>
    <xf numFmtId="0" fontId="9" fillId="0" borderId="0" xfId="71" applyFont="1" applyBorder="1" applyAlignment="1">
      <alignment vertical="center"/>
    </xf>
    <xf numFmtId="0" fontId="9" fillId="0" borderId="11" xfId="73" applyFont="1" applyBorder="1" applyAlignment="1">
      <alignment horizontal="center" vertical="center" wrapText="1"/>
    </xf>
    <xf numFmtId="0" fontId="3" fillId="0" borderId="0" xfId="73">
      <alignment vertical="center"/>
    </xf>
    <xf numFmtId="0" fontId="11" fillId="0" borderId="5" xfId="73" applyFont="1" applyBorder="1">
      <alignment vertical="center"/>
    </xf>
    <xf numFmtId="0" fontId="9" fillId="0" borderId="7" xfId="73" applyNumberFormat="1" applyFont="1" applyFill="1" applyBorder="1" applyAlignment="1" applyProtection="1">
      <alignment horizontal="centerContinuous" vertical="center"/>
    </xf>
    <xf numFmtId="0" fontId="9" fillId="0" borderId="9" xfId="73" applyNumberFormat="1" applyFont="1" applyFill="1" applyBorder="1" applyAlignment="1" applyProtection="1">
      <alignment horizontal="centerContinuous" vertical="center"/>
    </xf>
    <xf numFmtId="0" fontId="9" fillId="0" borderId="9" xfId="73" applyFont="1" applyBorder="1" applyAlignment="1">
      <alignment horizontal="centerContinuous" vertical="center"/>
    </xf>
    <xf numFmtId="0" fontId="9" fillId="0" borderId="12" xfId="73" applyNumberFormat="1" applyFont="1" applyFill="1" applyBorder="1" applyAlignment="1" applyProtection="1">
      <alignment horizontal="centerContinuous" vertical="center"/>
    </xf>
    <xf numFmtId="0" fontId="9" fillId="0" borderId="11" xfId="75" applyFont="1" applyBorder="1" applyAlignment="1">
      <alignment horizontal="center" vertical="center" wrapText="1"/>
    </xf>
    <xf numFmtId="0" fontId="3" fillId="0" borderId="0" xfId="75">
      <alignment vertical="center"/>
    </xf>
    <xf numFmtId="0" fontId="11" fillId="0" borderId="5" xfId="75" applyFont="1" applyBorder="1">
      <alignment vertical="center"/>
    </xf>
    <xf numFmtId="0" fontId="9" fillId="0" borderId="6" xfId="77" applyFont="1" applyBorder="1" applyAlignment="1">
      <alignment horizontal="center" vertical="center"/>
    </xf>
    <xf numFmtId="0" fontId="9" fillId="0" borderId="6" xfId="77" applyFont="1" applyFill="1" applyBorder="1" applyAlignment="1">
      <alignment horizontal="center" vertical="center"/>
    </xf>
    <xf numFmtId="0" fontId="3" fillId="0" borderId="0" xfId="77">
      <alignment vertical="center"/>
    </xf>
    <xf numFmtId="0" fontId="9" fillId="0" borderId="6" xfId="77" applyFont="1" applyBorder="1" applyAlignment="1">
      <alignment horizontal="center" vertical="center" wrapText="1"/>
    </xf>
    <xf numFmtId="0" fontId="11" fillId="0" borderId="0" xfId="77" applyFont="1">
      <alignment vertical="center"/>
    </xf>
    <xf numFmtId="0" fontId="11" fillId="0" borderId="5" xfId="77" applyFont="1" applyBorder="1">
      <alignment vertical="center"/>
    </xf>
    <xf numFmtId="0" fontId="9" fillId="0" borderId="0" xfId="77" applyFont="1" applyAlignment="1">
      <alignment horizontal="right" vertical="center"/>
    </xf>
    <xf numFmtId="0" fontId="11" fillId="0" borderId="0" xfId="139" applyNumberFormat="1" applyFont="1" applyFill="1" applyAlignment="1" applyProtection="1">
      <alignment horizontal="centerContinuous" vertical="center"/>
    </xf>
    <xf numFmtId="0" fontId="9" fillId="0" borderId="0" xfId="130" applyFont="1" applyFill="1" applyBorder="1" applyAlignment="1">
      <alignment horizontal="left" vertical="center"/>
    </xf>
    <xf numFmtId="0" fontId="11" fillId="0" borderId="0" xfId="77" applyFont="1" applyBorder="1">
      <alignment vertical="center"/>
    </xf>
    <xf numFmtId="0" fontId="9" fillId="0" borderId="5" xfId="77" applyFont="1" applyBorder="1" applyAlignment="1">
      <alignment horizontal="right" vertical="center"/>
    </xf>
    <xf numFmtId="0" fontId="9" fillId="0" borderId="0" xfId="139" applyNumberFormat="1" applyFont="1" applyFill="1" applyAlignment="1" applyProtection="1">
      <alignment horizontal="center" vertical="center"/>
    </xf>
    <xf numFmtId="0" fontId="9" fillId="0" borderId="6" xfId="79" applyFont="1" applyBorder="1" applyAlignment="1">
      <alignment horizontal="center" vertical="center" wrapText="1"/>
    </xf>
    <xf numFmtId="0" fontId="9" fillId="0" borderId="8" xfId="79" applyFont="1" applyFill="1" applyBorder="1" applyAlignment="1">
      <alignment horizontal="center" vertical="center"/>
    </xf>
    <xf numFmtId="0" fontId="3" fillId="0" borderId="0" xfId="79">
      <alignment vertical="center"/>
    </xf>
    <xf numFmtId="0" fontId="11" fillId="0" borderId="5" xfId="79" applyFont="1" applyBorder="1">
      <alignment vertical="center"/>
    </xf>
    <xf numFmtId="0" fontId="9" fillId="0" borderId="0" xfId="79" applyFont="1" applyAlignment="1">
      <alignment horizontal="right" vertical="center"/>
    </xf>
    <xf numFmtId="0" fontId="11" fillId="0" borderId="0" xfId="79" applyFont="1" applyBorder="1">
      <alignment vertical="center"/>
    </xf>
    <xf numFmtId="0" fontId="9" fillId="0" borderId="0" xfId="79" applyFont="1" applyBorder="1" applyAlignment="1">
      <alignment horizontal="right" vertical="center"/>
    </xf>
    <xf numFmtId="0" fontId="11" fillId="0" borderId="0" xfId="79" applyFont="1" applyAlignment="1">
      <alignment horizontal="left" vertical="center"/>
    </xf>
    <xf numFmtId="0" fontId="9" fillId="0" borderId="0" xfId="79" applyFont="1" applyAlignment="1">
      <alignment horizontal="left" vertical="center"/>
    </xf>
    <xf numFmtId="0" fontId="9" fillId="0" borderId="6" xfId="81" applyFont="1" applyBorder="1" applyAlignment="1">
      <alignment horizontal="center" vertical="center"/>
    </xf>
    <xf numFmtId="49" fontId="9" fillId="0" borderId="6" xfId="81" applyNumberFormat="1" applyFont="1" applyBorder="1" applyAlignment="1">
      <alignment horizontal="center" vertical="center"/>
    </xf>
    <xf numFmtId="0" fontId="8" fillId="0" borderId="0" xfId="81" applyFont="1" applyAlignment="1">
      <alignment horizontal="center" vertical="center"/>
    </xf>
    <xf numFmtId="0" fontId="3" fillId="0" borderId="0" xfId="81">
      <alignment vertical="center"/>
    </xf>
    <xf numFmtId="0" fontId="11" fillId="0" borderId="0" xfId="81" applyFont="1">
      <alignment vertical="center"/>
    </xf>
    <xf numFmtId="0" fontId="9" fillId="0" borderId="0" xfId="81" applyFont="1" applyAlignment="1">
      <alignment horizontal="right" vertical="center"/>
    </xf>
    <xf numFmtId="2" fontId="8" fillId="0" borderId="0" xfId="144" applyNumberFormat="1" applyFont="1" applyFill="1" applyAlignment="1" applyProtection="1">
      <alignment horizontal="centerContinuous" vertical="center"/>
    </xf>
    <xf numFmtId="2" fontId="12" fillId="0" borderId="0" xfId="144" applyNumberFormat="1" applyFont="1" applyFill="1" applyAlignment="1" applyProtection="1">
      <alignment horizontal="centerContinuous" vertical="center"/>
    </xf>
    <xf numFmtId="2" fontId="11" fillId="0" borderId="0" xfId="144" applyNumberFormat="1" applyFont="1" applyFill="1" applyAlignment="1" applyProtection="1">
      <alignment horizontal="center" vertical="center"/>
    </xf>
    <xf numFmtId="2" fontId="9" fillId="0" borderId="0" xfId="144" applyNumberFormat="1" applyFont="1" applyFill="1" applyAlignment="1" applyProtection="1">
      <alignment horizontal="right" vertical="center"/>
    </xf>
    <xf numFmtId="176" fontId="11" fillId="0" borderId="0" xfId="144" applyNumberFormat="1" applyFont="1" applyFill="1" applyAlignment="1">
      <alignment horizontal="center" vertical="center"/>
    </xf>
    <xf numFmtId="176" fontId="9" fillId="0" borderId="5" xfId="144" applyNumberFormat="1" applyFont="1" applyFill="1" applyBorder="1" applyAlignment="1" applyProtection="1">
      <alignment horizontal="right" vertical="center"/>
    </xf>
    <xf numFmtId="0" fontId="9" fillId="0" borderId="6" xfId="114" applyFont="1" applyFill="1" applyBorder="1" applyAlignment="1">
      <alignment horizontal="center" vertical="center" wrapText="1"/>
    </xf>
    <xf numFmtId="0" fontId="33" fillId="0" borderId="9" xfId="117" applyFont="1" applyFill="1" applyBorder="1" applyAlignment="1">
      <alignment vertical="center"/>
    </xf>
    <xf numFmtId="182" fontId="11" fillId="0" borderId="6" xfId="130" applyNumberFormat="1" applyFont="1" applyFill="1" applyBorder="1" applyAlignment="1" applyProtection="1">
      <alignment horizontal="right" vertical="center" wrapText="1"/>
    </xf>
    <xf numFmtId="182" fontId="11" fillId="0" borderId="11" xfId="130" applyNumberFormat="1" applyFont="1" applyFill="1" applyBorder="1" applyAlignment="1" applyProtection="1">
      <alignment horizontal="right" vertical="center" wrapText="1"/>
    </xf>
    <xf numFmtId="0" fontId="2" fillId="0" borderId="0" xfId="67" applyFont="1" applyAlignment="1">
      <alignment horizontal="right"/>
    </xf>
    <xf numFmtId="0" fontId="2" fillId="0" borderId="0" xfId="79" applyFont="1">
      <alignment vertical="center"/>
    </xf>
    <xf numFmtId="0" fontId="2" fillId="0" borderId="0" xfId="71" applyFont="1">
      <alignment vertical="center"/>
    </xf>
    <xf numFmtId="0" fontId="9" fillId="0" borderId="5" xfId="67" applyFont="1" applyBorder="1" applyAlignment="1">
      <alignment horizontal="right" vertical="center"/>
    </xf>
    <xf numFmtId="0" fontId="37" fillId="0" borderId="6" xfId="127" applyFont="1" applyBorder="1" applyAlignment="1">
      <alignment horizontal="center" vertical="center" wrapText="1"/>
    </xf>
    <xf numFmtId="0" fontId="9" fillId="0" borderId="0" xfId="67" applyFont="1" applyBorder="1" applyAlignment="1">
      <alignment horizontal="right" vertical="center"/>
    </xf>
    <xf numFmtId="0" fontId="39" fillId="0" borderId="6" xfId="67" applyFont="1" applyBorder="1" applyAlignment="1">
      <alignment horizontal="center" vertical="center" wrapText="1"/>
    </xf>
    <xf numFmtId="0" fontId="39" fillId="0" borderId="6" xfId="71" applyFont="1" applyBorder="1" applyAlignment="1">
      <alignment horizontal="center" vertical="center" wrapText="1"/>
    </xf>
    <xf numFmtId="0" fontId="39" fillId="0" borderId="13" xfId="73" applyFont="1" applyBorder="1" applyAlignment="1">
      <alignment horizontal="center" vertical="center" wrapText="1"/>
    </xf>
    <xf numFmtId="0" fontId="39" fillId="0" borderId="6" xfId="73" applyFont="1" applyBorder="1" applyAlignment="1">
      <alignment horizontal="center" vertical="center" wrapText="1"/>
    </xf>
    <xf numFmtId="4" fontId="9" fillId="0" borderId="6" xfId="67" applyNumberFormat="1" applyFont="1" applyFill="1" applyBorder="1" applyAlignment="1">
      <alignment horizontal="center" vertical="center" wrapText="1"/>
    </xf>
    <xf numFmtId="0" fontId="9" fillId="0" borderId="13" xfId="73" applyFont="1" applyBorder="1" applyAlignment="1">
      <alignment horizontal="center" vertical="center" wrapText="1"/>
    </xf>
    <xf numFmtId="0" fontId="39" fillId="0" borderId="6" xfId="79" applyFont="1" applyBorder="1" applyAlignment="1">
      <alignment horizontal="center" vertical="center" wrapText="1"/>
    </xf>
    <xf numFmtId="0" fontId="41" fillId="0" borderId="6" xfId="79" applyFont="1" applyBorder="1" applyAlignment="1">
      <alignment horizontal="center" vertical="center" wrapText="1"/>
    </xf>
    <xf numFmtId="182" fontId="32" fillId="0" borderId="6" xfId="125" applyNumberFormat="1" applyFont="1" applyFill="1" applyBorder="1" applyAlignment="1">
      <alignment horizontal="right"/>
    </xf>
    <xf numFmtId="0" fontId="42" fillId="0" borderId="6" xfId="117" applyFont="1" applyFill="1" applyBorder="1" applyAlignment="1">
      <alignment vertical="center"/>
    </xf>
    <xf numFmtId="0" fontId="42" fillId="0" borderId="7" xfId="117" applyFont="1" applyFill="1" applyBorder="1" applyAlignment="1">
      <alignment vertical="center"/>
    </xf>
    <xf numFmtId="0" fontId="42" fillId="0" borderId="9" xfId="117" applyFont="1" applyFill="1" applyBorder="1" applyAlignment="1">
      <alignment vertical="center"/>
    </xf>
    <xf numFmtId="182" fontId="0" fillId="0" borderId="6" xfId="0" applyNumberFormat="1" applyBorder="1">
      <alignment vertical="center"/>
    </xf>
    <xf numFmtId="0" fontId="0" fillId="0" borderId="0" xfId="0" applyFont="1">
      <alignment vertical="center"/>
    </xf>
    <xf numFmtId="180" fontId="47" fillId="0" borderId="0" xfId="85" applyNumberFormat="1" applyFont="1" applyFill="1" applyAlignment="1"/>
    <xf numFmtId="0" fontId="0" fillId="0" borderId="0" xfId="0" applyFill="1">
      <alignment vertical="center"/>
    </xf>
    <xf numFmtId="182" fontId="35" fillId="0" borderId="6" xfId="79" applyNumberFormat="1" applyFont="1" applyFill="1" applyBorder="1" applyAlignment="1" applyProtection="1">
      <alignment horizontal="right" wrapText="1"/>
    </xf>
    <xf numFmtId="0" fontId="40" fillId="0" borderId="14" xfId="114" applyNumberFormat="1" applyFont="1" applyFill="1" applyBorder="1" applyAlignment="1" applyProtection="1">
      <alignment horizontal="left" wrapText="1"/>
    </xf>
    <xf numFmtId="182" fontId="2" fillId="0" borderId="6" xfId="111" applyNumberFormat="1" applyFont="1" applyFill="1" applyBorder="1" applyAlignment="1">
      <alignment horizontal="right" wrapText="1"/>
    </xf>
    <xf numFmtId="182" fontId="11" fillId="0" borderId="6" xfId="143" applyNumberFormat="1" applyFont="1" applyFill="1" applyBorder="1" applyAlignment="1" applyProtection="1">
      <alignment horizontal="right" wrapText="1"/>
    </xf>
    <xf numFmtId="182" fontId="11" fillId="0" borderId="6" xfId="111" applyNumberFormat="1" applyFont="1" applyFill="1" applyBorder="1" applyAlignment="1" applyProtection="1">
      <alignment horizontal="right" wrapText="1"/>
    </xf>
    <xf numFmtId="49" fontId="11" fillId="0" borderId="6" xfId="111" applyNumberFormat="1" applyFont="1" applyFill="1" applyBorder="1" applyAlignment="1" applyProtection="1">
      <alignment horizontal="left"/>
    </xf>
    <xf numFmtId="182" fontId="11" fillId="0" borderId="6" xfId="83" applyNumberFormat="1" applyFont="1" applyFill="1" applyBorder="1" applyAlignment="1">
      <alignment horizontal="right" wrapText="1"/>
    </xf>
    <xf numFmtId="182" fontId="0" fillId="0" borderId="6" xfId="0" applyNumberFormat="1" applyFill="1" applyBorder="1" applyAlignment="1">
      <alignment horizontal="right" wrapText="1"/>
    </xf>
    <xf numFmtId="0" fontId="35" fillId="0" borderId="6" xfId="79" applyNumberFormat="1" applyFont="1" applyFill="1" applyBorder="1" applyAlignment="1" applyProtection="1">
      <alignment horizontal="left" wrapText="1"/>
    </xf>
    <xf numFmtId="182" fontId="35" fillId="0" borderId="6" xfId="79" applyNumberFormat="1" applyFont="1" applyFill="1" applyBorder="1" applyAlignment="1">
      <alignment horizontal="right" wrapText="1"/>
    </xf>
    <xf numFmtId="49" fontId="35" fillId="0" borderId="6" xfId="79" applyNumberFormat="1" applyFont="1" applyFill="1" applyBorder="1" applyAlignment="1" applyProtection="1">
      <alignment horizontal="left"/>
    </xf>
    <xf numFmtId="0" fontId="35" fillId="0" borderId="6" xfId="79" applyNumberFormat="1" applyFont="1" applyFill="1" applyBorder="1" applyAlignment="1" applyProtection="1">
      <alignment horizontal="left"/>
    </xf>
    <xf numFmtId="0" fontId="34" fillId="0" borderId="6" xfId="77" applyNumberFormat="1" applyFont="1" applyFill="1" applyBorder="1" applyAlignment="1" applyProtection="1">
      <alignment horizontal="left" wrapText="1"/>
    </xf>
    <xf numFmtId="182" fontId="34" fillId="0" borderId="6" xfId="77" applyNumberFormat="1" applyFont="1" applyFill="1" applyBorder="1" applyAlignment="1">
      <alignment horizontal="right"/>
    </xf>
    <xf numFmtId="182" fontId="34" fillId="0" borderId="6" xfId="77" applyNumberFormat="1" applyFont="1" applyFill="1" applyBorder="1" applyAlignment="1" applyProtection="1">
      <alignment horizontal="right"/>
    </xf>
    <xf numFmtId="49" fontId="34" fillId="0" borderId="6" xfId="77" applyNumberFormat="1" applyFont="1" applyFill="1" applyBorder="1" applyAlignment="1" applyProtection="1">
      <alignment horizontal="left"/>
    </xf>
    <xf numFmtId="0" fontId="34" fillId="0" borderId="6" xfId="77" applyNumberFormat="1" applyFont="1" applyFill="1" applyBorder="1" applyAlignment="1" applyProtection="1">
      <alignment horizontal="left"/>
    </xf>
    <xf numFmtId="182" fontId="34" fillId="0" borderId="11" xfId="75" applyNumberFormat="1" applyFont="1" applyFill="1" applyBorder="1" applyAlignment="1">
      <alignment horizontal="right" wrapText="1"/>
    </xf>
    <xf numFmtId="0" fontId="34" fillId="0" borderId="6" xfId="75" applyNumberFormat="1" applyFont="1" applyFill="1" applyBorder="1" applyAlignment="1" applyProtection="1">
      <alignment horizontal="left" wrapText="1"/>
    </xf>
    <xf numFmtId="49" fontId="34" fillId="0" borderId="11" xfId="75" applyNumberFormat="1" applyFont="1" applyFill="1" applyBorder="1" applyAlignment="1">
      <alignment horizontal="left"/>
    </xf>
    <xf numFmtId="0" fontId="34" fillId="0" borderId="11" xfId="75" applyNumberFormat="1" applyFont="1" applyFill="1" applyBorder="1" applyAlignment="1">
      <alignment horizontal="left"/>
    </xf>
    <xf numFmtId="0" fontId="34" fillId="0" borderId="6" xfId="67" applyNumberFormat="1" applyFont="1" applyFill="1" applyBorder="1" applyAlignment="1" applyProtection="1">
      <alignment horizontal="left" wrapText="1"/>
    </xf>
    <xf numFmtId="182" fontId="34" fillId="0" borderId="6" xfId="67" applyNumberFormat="1" applyFont="1" applyFill="1" applyBorder="1" applyAlignment="1" applyProtection="1">
      <alignment horizontal="right"/>
    </xf>
    <xf numFmtId="49" fontId="34" fillId="0" borderId="6" xfId="67" applyNumberFormat="1" applyFont="1" applyFill="1" applyBorder="1" applyAlignment="1" applyProtection="1">
      <alignment horizontal="left"/>
    </xf>
    <xf numFmtId="0" fontId="34" fillId="0" borderId="6" xfId="67" applyNumberFormat="1" applyFont="1" applyFill="1" applyBorder="1" applyAlignment="1" applyProtection="1">
      <alignment horizontal="left"/>
    </xf>
    <xf numFmtId="4" fontId="38" fillId="0" borderId="11" xfId="127" applyNumberFormat="1" applyFont="1" applyFill="1" applyBorder="1" applyAlignment="1">
      <alignment horizontal="right" wrapText="1"/>
    </xf>
    <xf numFmtId="180" fontId="38" fillId="0" borderId="11" xfId="127" applyNumberFormat="1" applyFont="1" applyFill="1" applyBorder="1" applyAlignment="1">
      <alignment horizontal="right" wrapText="1"/>
    </xf>
    <xf numFmtId="49" fontId="38" fillId="0" borderId="6" xfId="127" applyNumberFormat="1" applyFont="1" applyFill="1" applyBorder="1" applyAlignment="1">
      <alignment horizontal="left" wrapText="1"/>
    </xf>
    <xf numFmtId="178" fontId="0" fillId="0" borderId="6" xfId="0" applyNumberFormat="1" applyFill="1" applyBorder="1" applyAlignment="1">
      <alignment horizontal="right" wrapText="1"/>
    </xf>
    <xf numFmtId="182" fontId="38" fillId="0" borderId="11" xfId="127" applyNumberFormat="1" applyFont="1" applyFill="1" applyBorder="1" applyAlignment="1">
      <alignment horizontal="right" wrapText="1"/>
    </xf>
    <xf numFmtId="180" fontId="43" fillId="0" borderId="6" xfId="125" applyNumberFormat="1" applyFont="1" applyFill="1" applyBorder="1" applyAlignment="1">
      <alignment horizontal="right"/>
    </xf>
    <xf numFmtId="182" fontId="42" fillId="0" borderId="6" xfId="125" applyNumberFormat="1" applyFont="1" applyFill="1" applyBorder="1" applyAlignment="1" applyProtection="1">
      <alignment horizontal="right" wrapText="1"/>
    </xf>
    <xf numFmtId="0" fontId="11" fillId="0" borderId="7" xfId="117" applyFont="1" applyFill="1" applyBorder="1" applyAlignment="1">
      <alignment vertical="center"/>
    </xf>
    <xf numFmtId="182" fontId="3" fillId="0" borderId="6" xfId="125" applyNumberFormat="1" applyFill="1" applyBorder="1" applyAlignment="1">
      <alignment horizontal="right"/>
    </xf>
    <xf numFmtId="0" fontId="11" fillId="0" borderId="0" xfId="132" applyFont="1" applyFill="1" applyAlignment="1">
      <alignment vertical="center"/>
    </xf>
    <xf numFmtId="182" fontId="11" fillId="0" borderId="8" xfId="125" applyNumberFormat="1" applyFont="1" applyFill="1" applyBorder="1" applyAlignment="1" applyProtection="1">
      <alignment horizontal="right" wrapText="1"/>
    </xf>
    <xf numFmtId="182" fontId="11" fillId="0" borderId="6" xfId="125" applyNumberFormat="1" applyFont="1" applyFill="1" applyBorder="1" applyAlignment="1" applyProtection="1">
      <alignment horizontal="right" vertical="center" wrapText="1"/>
    </xf>
    <xf numFmtId="0" fontId="8" fillId="0" borderId="0" xfId="124" applyFont="1" applyAlignment="1">
      <alignment horizontal="center" vertical="center"/>
    </xf>
    <xf numFmtId="0" fontId="4" fillId="0" borderId="0" xfId="124" applyFont="1">
      <alignment vertical="center"/>
    </xf>
    <xf numFmtId="0" fontId="4" fillId="0" borderId="0" xfId="124" applyFont="1" applyAlignment="1">
      <alignment horizontal="left" vertical="center"/>
    </xf>
    <xf numFmtId="0" fontId="34" fillId="0" borderId="6" xfId="71" applyNumberFormat="1" applyFont="1" applyFill="1" applyBorder="1" applyAlignment="1" applyProtection="1">
      <alignment horizontal="left" wrapText="1"/>
    </xf>
    <xf numFmtId="182" fontId="11" fillId="0" borderId="6" xfId="71" applyNumberFormat="1" applyFont="1" applyFill="1" applyBorder="1" applyAlignment="1" applyProtection="1">
      <alignment horizontal="right"/>
    </xf>
    <xf numFmtId="49" fontId="34" fillId="0" borderId="6" xfId="71" applyNumberFormat="1" applyFont="1" applyFill="1" applyBorder="1" applyAlignment="1" applyProtection="1">
      <alignment horizontal="left"/>
    </xf>
    <xf numFmtId="0" fontId="34" fillId="0" borderId="6" xfId="71" applyNumberFormat="1" applyFont="1" applyFill="1" applyBorder="1" applyAlignment="1" applyProtection="1">
      <alignment horizontal="left"/>
    </xf>
    <xf numFmtId="0" fontId="34" fillId="0" borderId="6" xfId="69" applyNumberFormat="1" applyFont="1" applyFill="1" applyBorder="1" applyAlignment="1" applyProtection="1">
      <alignment horizontal="left" wrapText="1"/>
    </xf>
    <xf numFmtId="0" fontId="9" fillId="0" borderId="0" xfId="69" applyFont="1" applyFill="1">
      <alignment vertical="center"/>
    </xf>
    <xf numFmtId="4" fontId="34" fillId="0" borderId="6" xfId="69" applyNumberFormat="1" applyFont="1" applyFill="1" applyBorder="1" applyAlignment="1" applyProtection="1">
      <alignment horizontal="right"/>
    </xf>
    <xf numFmtId="182" fontId="11" fillId="0" borderId="11" xfId="128" applyNumberFormat="1" applyFont="1" applyFill="1" applyBorder="1" applyAlignment="1">
      <alignment horizontal="right" wrapText="1"/>
    </xf>
    <xf numFmtId="49" fontId="34" fillId="0" borderId="6" xfId="69" applyNumberFormat="1" applyFont="1" applyFill="1" applyBorder="1" applyAlignment="1" applyProtection="1">
      <alignment horizontal="left"/>
    </xf>
    <xf numFmtId="0" fontId="34" fillId="0" borderId="6" xfId="69" applyNumberFormat="1" applyFont="1" applyFill="1" applyBorder="1" applyAlignment="1" applyProtection="1">
      <alignment horizontal="left"/>
    </xf>
    <xf numFmtId="182" fontId="11" fillId="0" borderId="6" xfId="68" applyNumberFormat="1" applyFont="1" applyFill="1" applyBorder="1" applyAlignment="1" applyProtection="1">
      <alignment horizontal="right"/>
    </xf>
    <xf numFmtId="49" fontId="34" fillId="0" borderId="6" xfId="73" applyNumberFormat="1" applyFont="1" applyFill="1" applyBorder="1" applyAlignment="1">
      <alignment horizontal="left" wrapText="1"/>
    </xf>
    <xf numFmtId="182" fontId="34" fillId="0" borderId="6" xfId="73" applyNumberFormat="1" applyFont="1" applyFill="1" applyBorder="1" applyAlignment="1" applyProtection="1">
      <alignment horizontal="right"/>
    </xf>
    <xf numFmtId="4" fontId="40" fillId="0" borderId="14" xfId="144" applyNumberFormat="1" applyFont="1" applyFill="1" applyBorder="1" applyAlignment="1" applyProtection="1">
      <alignment horizontal="right" wrapText="1"/>
    </xf>
    <xf numFmtId="182" fontId="11" fillId="0" borderId="6" xfId="72" applyNumberFormat="1" applyFont="1" applyFill="1" applyBorder="1" applyAlignment="1" applyProtection="1">
      <alignment horizontal="right"/>
    </xf>
    <xf numFmtId="182" fontId="11" fillId="0" borderId="6" xfId="74" applyNumberFormat="1" applyFont="1" applyFill="1" applyBorder="1" applyAlignment="1" applyProtection="1">
      <alignment horizontal="right"/>
    </xf>
    <xf numFmtId="182" fontId="2" fillId="0" borderId="6" xfId="110" applyNumberFormat="1" applyFont="1" applyFill="1" applyBorder="1" applyAlignment="1">
      <alignment horizontal="right" wrapText="1"/>
    </xf>
    <xf numFmtId="182" fontId="11" fillId="0" borderId="6" xfId="142" applyNumberFormat="1" applyFont="1" applyFill="1" applyBorder="1" applyAlignment="1" applyProtection="1">
      <alignment horizontal="right" wrapText="1"/>
    </xf>
    <xf numFmtId="49" fontId="11" fillId="0" borderId="7" xfId="110" applyNumberFormat="1" applyFont="1" applyFill="1" applyBorder="1" applyAlignment="1" applyProtection="1">
      <alignment horizontal="left" wrapText="1"/>
    </xf>
    <xf numFmtId="0" fontId="11" fillId="0" borderId="7" xfId="110" applyNumberFormat="1" applyFont="1" applyFill="1" applyBorder="1" applyAlignment="1" applyProtection="1">
      <alignment horizontal="left" wrapText="1"/>
    </xf>
    <xf numFmtId="182" fontId="11" fillId="0" borderId="6" xfId="84" applyNumberFormat="1" applyFont="1" applyFill="1" applyBorder="1" applyAlignment="1">
      <alignment horizontal="right" wrapText="1"/>
    </xf>
    <xf numFmtId="182" fontId="11" fillId="0" borderId="6" xfId="81" applyNumberFormat="1" applyFont="1" applyFill="1" applyBorder="1" applyAlignment="1" applyProtection="1">
      <alignment horizontal="right" wrapText="1"/>
    </xf>
    <xf numFmtId="182" fontId="9" fillId="0" borderId="6" xfId="81" applyNumberFormat="1" applyFont="1" applyFill="1" applyBorder="1" applyAlignment="1">
      <alignment horizontal="right" wrapText="1"/>
    </xf>
    <xf numFmtId="0" fontId="9" fillId="0" borderId="6" xfId="81" applyNumberFormat="1" applyFont="1" applyFill="1" applyBorder="1" applyAlignment="1">
      <alignment horizontal="left"/>
    </xf>
    <xf numFmtId="182" fontId="11" fillId="0" borderId="6" xfId="80" applyNumberFormat="1" applyFont="1" applyFill="1" applyBorder="1" applyAlignment="1" applyProtection="1">
      <alignment horizontal="right" wrapText="1"/>
    </xf>
    <xf numFmtId="182" fontId="11" fillId="0" borderId="6" xfId="80" applyNumberFormat="1" applyFont="1" applyFill="1" applyBorder="1" applyAlignment="1">
      <alignment horizontal="right" wrapText="1"/>
    </xf>
    <xf numFmtId="182" fontId="11" fillId="0" borderId="6" xfId="83" applyNumberFormat="1" applyFont="1" applyFill="1" applyBorder="1" applyAlignment="1" applyProtection="1">
      <alignment horizontal="right" wrapText="1"/>
    </xf>
    <xf numFmtId="49" fontId="11" fillId="0" borderId="6" xfId="83" applyNumberFormat="1" applyFont="1" applyFill="1" applyBorder="1" applyAlignment="1" applyProtection="1">
      <alignment horizontal="left"/>
    </xf>
    <xf numFmtId="0" fontId="11" fillId="0" borderId="6" xfId="83" applyNumberFormat="1" applyFont="1" applyFill="1" applyBorder="1" applyAlignment="1" applyProtection="1">
      <alignment horizontal="left"/>
    </xf>
    <xf numFmtId="0" fontId="11" fillId="0" borderId="6" xfId="83" applyNumberFormat="1" applyFont="1" applyFill="1" applyBorder="1" applyAlignment="1" applyProtection="1">
      <alignment horizontal="left" wrapText="1"/>
    </xf>
    <xf numFmtId="0" fontId="9" fillId="0" borderId="5" xfId="131" applyFont="1" applyFill="1" applyBorder="1" applyAlignment="1">
      <alignment horizontal="left" vertical="center"/>
    </xf>
    <xf numFmtId="0" fontId="9" fillId="0" borderId="6" xfId="83" applyFont="1" applyBorder="1" applyAlignment="1">
      <alignment horizontal="center" vertical="center"/>
    </xf>
    <xf numFmtId="0" fontId="9" fillId="0" borderId="6" xfId="83" applyFont="1" applyFill="1" applyBorder="1" applyAlignment="1">
      <alignment horizontal="center" vertical="center"/>
    </xf>
    <xf numFmtId="0" fontId="2" fillId="0" borderId="0" xfId="83">
      <alignment vertical="center"/>
    </xf>
    <xf numFmtId="0" fontId="9" fillId="0" borderId="6" xfId="83" applyFont="1" applyBorder="1" applyAlignment="1">
      <alignment horizontal="center" vertical="center" wrapText="1"/>
    </xf>
    <xf numFmtId="0" fontId="11" fillId="0" borderId="0" xfId="83" applyFont="1">
      <alignment vertical="center"/>
    </xf>
    <xf numFmtId="0" fontId="11" fillId="0" borderId="5" xfId="83" applyFont="1" applyBorder="1">
      <alignment vertical="center"/>
    </xf>
    <xf numFmtId="0" fontId="9" fillId="0" borderId="0" xfId="141" applyNumberFormat="1" applyFont="1" applyFill="1" applyAlignment="1" applyProtection="1">
      <alignment horizontal="centerContinuous" vertical="center"/>
    </xf>
    <xf numFmtId="0" fontId="11" fillId="0" borderId="0" xfId="141" applyNumberFormat="1" applyFont="1" applyFill="1" applyAlignment="1" applyProtection="1">
      <alignment horizontal="centerContinuous" vertical="center"/>
    </xf>
    <xf numFmtId="0" fontId="9" fillId="0" borderId="0" xfId="141" applyNumberFormat="1" applyFont="1" applyFill="1" applyAlignment="1" applyProtection="1">
      <alignment horizontal="right" vertical="center"/>
    </xf>
    <xf numFmtId="182" fontId="11" fillId="0" borderId="6" xfId="84" applyNumberFormat="1" applyFont="1" applyFill="1" applyBorder="1" applyAlignment="1" applyProtection="1">
      <alignment horizontal="right" wrapText="1"/>
    </xf>
    <xf numFmtId="49" fontId="11" fillId="0" borderId="6" xfId="84" applyNumberFormat="1" applyFont="1" applyFill="1" applyBorder="1" applyAlignment="1" applyProtection="1">
      <alignment horizontal="left"/>
    </xf>
    <xf numFmtId="0" fontId="11" fillId="0" borderId="6" xfId="84" applyNumberFormat="1" applyFont="1" applyFill="1" applyBorder="1" applyAlignment="1" applyProtection="1">
      <alignment horizontal="left"/>
    </xf>
    <xf numFmtId="0" fontId="11" fillId="0" borderId="6" xfId="84" applyNumberFormat="1" applyFont="1" applyFill="1" applyBorder="1" applyAlignment="1" applyProtection="1">
      <alignment horizontal="left" wrapText="1"/>
    </xf>
    <xf numFmtId="0" fontId="9" fillId="0" borderId="6" xfId="84" applyFont="1" applyBorder="1" applyAlignment="1">
      <alignment horizontal="center" vertical="center"/>
    </xf>
    <xf numFmtId="0" fontId="9" fillId="0" borderId="6" xfId="84" applyFont="1" applyFill="1" applyBorder="1" applyAlignment="1">
      <alignment horizontal="center" vertical="center"/>
    </xf>
    <xf numFmtId="0" fontId="2" fillId="0" borderId="0" xfId="84">
      <alignment vertical="center"/>
    </xf>
    <xf numFmtId="0" fontId="9" fillId="0" borderId="6" xfId="84" applyFont="1" applyBorder="1" applyAlignment="1">
      <alignment horizontal="center" vertical="center" wrapText="1"/>
    </xf>
    <xf numFmtId="0" fontId="11" fillId="0" borderId="5" xfId="84" applyFont="1" applyBorder="1">
      <alignment vertical="center"/>
    </xf>
    <xf numFmtId="49" fontId="11" fillId="0" borderId="7" xfId="111" applyNumberFormat="1" applyFont="1" applyFill="1" applyBorder="1" applyAlignment="1" applyProtection="1">
      <alignment horizontal="left" wrapText="1"/>
    </xf>
    <xf numFmtId="49" fontId="2" fillId="0" borderId="6" xfId="111" applyNumberFormat="1" applyFont="1" applyFill="1" applyBorder="1" applyAlignment="1" applyProtection="1">
      <alignment horizontal="left"/>
    </xf>
    <xf numFmtId="0" fontId="9" fillId="0" borderId="6" xfId="109" applyFont="1" applyBorder="1" applyAlignment="1">
      <alignment horizontal="center" vertical="center"/>
    </xf>
    <xf numFmtId="0" fontId="9" fillId="0" borderId="6" xfId="109" applyFont="1" applyFill="1" applyBorder="1" applyAlignment="1">
      <alignment horizontal="center" vertical="center"/>
    </xf>
    <xf numFmtId="0" fontId="2" fillId="0" borderId="0" xfId="109">
      <alignment vertical="center"/>
    </xf>
    <xf numFmtId="0" fontId="9" fillId="0" borderId="6" xfId="109" applyFont="1" applyBorder="1" applyAlignment="1">
      <alignment horizontal="center" vertical="center" wrapText="1"/>
    </xf>
    <xf numFmtId="0" fontId="11" fillId="0" borderId="5" xfId="109" applyFont="1" applyBorder="1">
      <alignment vertical="center"/>
    </xf>
    <xf numFmtId="49" fontId="9" fillId="0" borderId="6" xfId="109" applyNumberFormat="1" applyFont="1" applyFill="1" applyBorder="1" applyAlignment="1" applyProtection="1">
      <alignment vertical="center" wrapText="1"/>
    </xf>
    <xf numFmtId="49" fontId="9" fillId="0" borderId="6" xfId="109" applyNumberFormat="1" applyFont="1" applyFill="1" applyBorder="1" applyAlignment="1" applyProtection="1">
      <alignment horizontal="center" vertical="center"/>
    </xf>
    <xf numFmtId="177" fontId="9" fillId="0" borderId="6" xfId="109" applyNumberFormat="1" applyFont="1" applyFill="1" applyBorder="1" applyAlignment="1" applyProtection="1">
      <alignment horizontal="center" vertical="center" wrapText="1"/>
    </xf>
    <xf numFmtId="179" fontId="9" fillId="0" borderId="6" xfId="109" applyNumberFormat="1" applyFont="1" applyFill="1" applyBorder="1" applyAlignment="1" applyProtection="1">
      <alignment horizontal="right" vertical="center"/>
    </xf>
    <xf numFmtId="0" fontId="9" fillId="0" borderId="6" xfId="109" applyFont="1" applyFill="1" applyBorder="1">
      <alignment vertical="center"/>
    </xf>
    <xf numFmtId="0" fontId="9" fillId="0" borderId="6" xfId="109" applyFont="1" applyBorder="1">
      <alignment vertical="center"/>
    </xf>
    <xf numFmtId="0" fontId="9" fillId="0" borderId="6" xfId="110" applyFont="1" applyBorder="1" applyAlignment="1">
      <alignment horizontal="center" vertical="center" wrapText="1"/>
    </xf>
    <xf numFmtId="0" fontId="2" fillId="0" borderId="0" xfId="110">
      <alignment vertical="center"/>
    </xf>
    <xf numFmtId="0" fontId="11" fillId="0" borderId="0" xfId="110" applyFont="1">
      <alignment vertical="center"/>
    </xf>
    <xf numFmtId="0" fontId="9" fillId="0" borderId="0" xfId="110" applyNumberFormat="1" applyFont="1" applyFill="1" applyAlignment="1" applyProtection="1">
      <alignment horizontal="right" vertical="center"/>
    </xf>
    <xf numFmtId="0" fontId="9" fillId="0" borderId="6" xfId="110" applyFont="1" applyBorder="1" applyAlignment="1">
      <alignment vertical="center" wrapText="1"/>
    </xf>
    <xf numFmtId="0" fontId="9" fillId="0" borderId="0" xfId="110" applyNumberFormat="1" applyFont="1" applyFill="1" applyBorder="1" applyAlignment="1" applyProtection="1">
      <alignment horizontal="right" vertical="center"/>
    </xf>
    <xf numFmtId="0" fontId="2" fillId="0" borderId="0" xfId="110" applyFont="1">
      <alignment vertical="center"/>
    </xf>
    <xf numFmtId="0" fontId="5" fillId="0" borderId="0" xfId="110" applyFont="1" applyAlignment="1">
      <alignment horizontal="left" vertical="center"/>
    </xf>
    <xf numFmtId="0" fontId="9" fillId="0" borderId="6" xfId="111" applyFont="1" applyBorder="1" applyAlignment="1">
      <alignment horizontal="center" vertical="center" wrapText="1"/>
    </xf>
    <xf numFmtId="0" fontId="2" fillId="0" borderId="0" xfId="111">
      <alignment vertical="center"/>
    </xf>
    <xf numFmtId="0" fontId="11" fillId="0" borderId="0" xfId="111" applyFont="1">
      <alignment vertical="center"/>
    </xf>
    <xf numFmtId="0" fontId="11" fillId="0" borderId="0" xfId="111" applyFont="1" applyFill="1">
      <alignment vertical="center"/>
    </xf>
    <xf numFmtId="0" fontId="8" fillId="0" borderId="0" xfId="111" applyFont="1" applyAlignment="1">
      <alignment horizontal="centerContinuous" vertical="center"/>
    </xf>
    <xf numFmtId="0" fontId="10" fillId="0" borderId="0" xfId="111" applyNumberFormat="1" applyFont="1" applyFill="1" applyAlignment="1" applyProtection="1">
      <alignment horizontal="right" vertical="center"/>
    </xf>
    <xf numFmtId="0" fontId="10" fillId="0" borderId="0" xfId="111" applyFont="1" applyAlignment="1">
      <alignment horizontal="right" vertical="center"/>
    </xf>
    <xf numFmtId="0" fontId="2" fillId="0" borderId="0" xfId="111" applyFont="1">
      <alignment vertical="center"/>
    </xf>
    <xf numFmtId="0" fontId="2" fillId="0" borderId="0" xfId="112">
      <alignment vertical="center"/>
    </xf>
    <xf numFmtId="0" fontId="10" fillId="0" borderId="0" xfId="112" applyFont="1">
      <alignment vertical="center"/>
    </xf>
    <xf numFmtId="0" fontId="9" fillId="0" borderId="0" xfId="112" applyFont="1" applyFill="1">
      <alignment vertical="center"/>
    </xf>
    <xf numFmtId="0" fontId="8" fillId="0" borderId="0" xfId="112" applyFont="1" applyAlignment="1">
      <alignment horizontal="centerContinuous" vertical="center"/>
    </xf>
    <xf numFmtId="0" fontId="10" fillId="0" borderId="6" xfId="112" applyFont="1" applyBorder="1" applyAlignment="1">
      <alignment horizontal="center" vertical="center"/>
    </xf>
    <xf numFmtId="177" fontId="11" fillId="0" borderId="6" xfId="112" applyNumberFormat="1" applyFont="1" applyFill="1" applyBorder="1" applyAlignment="1" applyProtection="1">
      <alignment vertical="center" wrapText="1"/>
    </xf>
    <xf numFmtId="49" fontId="11" fillId="0" borderId="6" xfId="112" applyNumberFormat="1" applyFont="1" applyFill="1" applyBorder="1" applyAlignment="1" applyProtection="1">
      <alignment vertical="center" wrapText="1"/>
    </xf>
    <xf numFmtId="0" fontId="2" fillId="0" borderId="6" xfId="112" applyBorder="1">
      <alignment vertical="center"/>
    </xf>
    <xf numFmtId="0" fontId="10" fillId="0" borderId="0" xfId="112" applyNumberFormat="1" applyFont="1" applyFill="1" applyAlignment="1" applyProtection="1">
      <alignment horizontal="right" vertical="center"/>
    </xf>
    <xf numFmtId="0" fontId="10" fillId="0" borderId="0" xfId="112" applyFont="1" applyAlignment="1">
      <alignment horizontal="right" vertical="center"/>
    </xf>
    <xf numFmtId="49" fontId="40" fillId="0" borderId="14" xfId="114" applyNumberFormat="1" applyFont="1" applyFill="1" applyBorder="1" applyAlignment="1" applyProtection="1">
      <alignment horizontal="left"/>
    </xf>
    <xf numFmtId="0" fontId="40" fillId="0" borderId="14" xfId="114" applyNumberFormat="1" applyFont="1" applyFill="1" applyBorder="1" applyAlignment="1" applyProtection="1">
      <alignment horizontal="left"/>
    </xf>
    <xf numFmtId="0" fontId="11" fillId="0" borderId="0" xfId="129" applyFont="1" applyFill="1">
      <alignment vertical="center"/>
    </xf>
    <xf numFmtId="4" fontId="14" fillId="0" borderId="6" xfId="129" applyNumberFormat="1" applyFont="1" applyFill="1" applyBorder="1" applyAlignment="1">
      <alignment horizontal="right"/>
    </xf>
    <xf numFmtId="0" fontId="14" fillId="0" borderId="6" xfId="129" applyFont="1" applyFill="1" applyBorder="1" applyAlignment="1">
      <alignment horizontal="right"/>
    </xf>
    <xf numFmtId="0" fontId="14" fillId="0" borderId="15" xfId="129" applyFont="1" applyFill="1" applyBorder="1" applyAlignment="1">
      <alignment vertical="center"/>
    </xf>
    <xf numFmtId="0" fontId="14" fillId="0" borderId="15" xfId="129" applyFont="1" applyFill="1" applyBorder="1" applyAlignment="1">
      <alignment vertical="center" wrapText="1"/>
    </xf>
    <xf numFmtId="10" fontId="14" fillId="0" borderId="16" xfId="129" applyNumberFormat="1" applyFont="1" applyFill="1" applyBorder="1" applyAlignment="1">
      <alignment horizontal="right"/>
    </xf>
    <xf numFmtId="182" fontId="14" fillId="0" borderId="6" xfId="129" applyNumberFormat="1" applyFont="1" applyFill="1" applyBorder="1" applyAlignment="1">
      <alignment horizontal="right"/>
    </xf>
    <xf numFmtId="182" fontId="13" fillId="0" borderId="6" xfId="129" applyNumberFormat="1" applyFont="1" applyFill="1" applyBorder="1" applyAlignment="1">
      <alignment horizontal="right"/>
    </xf>
    <xf numFmtId="4" fontId="13" fillId="0" borderId="6" xfId="129" applyNumberFormat="1" applyFont="1" applyFill="1" applyBorder="1" applyAlignment="1">
      <alignment horizontal="right"/>
    </xf>
    <xf numFmtId="0" fontId="13" fillId="0" borderId="15" xfId="129" applyFont="1" applyFill="1" applyBorder="1" applyAlignment="1">
      <alignment vertical="center"/>
    </xf>
    <xf numFmtId="0" fontId="2" fillId="0" borderId="0" xfId="113">
      <alignment vertical="center"/>
    </xf>
    <xf numFmtId="0" fontId="14" fillId="0" borderId="0" xfId="113" applyFont="1" applyAlignment="1"/>
    <xf numFmtId="0" fontId="11" fillId="0" borderId="0" xfId="129" applyFont="1" applyAlignment="1">
      <alignment horizontal="right"/>
    </xf>
    <xf numFmtId="0" fontId="13" fillId="0" borderId="6" xfId="129" applyFont="1" applyBorder="1" applyAlignment="1">
      <alignment horizontal="center"/>
    </xf>
    <xf numFmtId="0" fontId="13" fillId="0" borderId="16" xfId="129" applyFont="1" applyBorder="1" applyAlignment="1">
      <alignment horizontal="center"/>
    </xf>
    <xf numFmtId="181" fontId="13" fillId="0" borderId="16" xfId="129" applyNumberFormat="1" applyFont="1" applyBorder="1">
      <alignment vertical="center"/>
    </xf>
    <xf numFmtId="0" fontId="14" fillId="0" borderId="6" xfId="129" applyFont="1" applyBorder="1">
      <alignment vertical="center"/>
    </xf>
    <xf numFmtId="178" fontId="14" fillId="0" borderId="6" xfId="129" applyNumberFormat="1" applyFont="1" applyBorder="1">
      <alignment vertical="center"/>
    </xf>
    <xf numFmtId="0" fontId="14" fillId="0" borderId="15" xfId="129" applyFont="1" applyBorder="1" applyAlignment="1">
      <alignment vertical="center"/>
    </xf>
    <xf numFmtId="0" fontId="14" fillId="0" borderId="17" xfId="129" applyFont="1" applyBorder="1">
      <alignment vertical="center"/>
    </xf>
    <xf numFmtId="178" fontId="14" fillId="0" borderId="17" xfId="129" applyNumberFormat="1" applyFont="1" applyBorder="1">
      <alignment vertical="center"/>
    </xf>
    <xf numFmtId="181" fontId="14" fillId="0" borderId="18" xfId="129" applyNumberFormat="1" applyFont="1" applyBorder="1">
      <alignment vertical="center"/>
    </xf>
    <xf numFmtId="0" fontId="14" fillId="0" borderId="19" xfId="129" applyFont="1" applyBorder="1" applyAlignment="1">
      <alignment vertical="center"/>
    </xf>
    <xf numFmtId="182" fontId="14" fillId="0" borderId="6" xfId="129" applyNumberFormat="1" applyFont="1" applyBorder="1" applyAlignment="1">
      <alignment horizontal="right"/>
    </xf>
    <xf numFmtId="182" fontId="14" fillId="0" borderId="17" xfId="129" applyNumberFormat="1" applyFont="1" applyBorder="1" applyAlignment="1">
      <alignment horizontal="right"/>
    </xf>
    <xf numFmtId="4" fontId="14" fillId="0" borderId="6" xfId="129" applyNumberFormat="1" applyFont="1" applyFill="1" applyBorder="1" applyAlignment="1" applyProtection="1">
      <alignment horizontal="right"/>
    </xf>
    <xf numFmtId="0" fontId="9" fillId="0" borderId="6" xfId="116" applyFont="1" applyBorder="1" applyAlignment="1">
      <alignment horizontal="center" vertical="center" wrapText="1"/>
    </xf>
    <xf numFmtId="0" fontId="2" fillId="0" borderId="0" xfId="116">
      <alignment vertical="center"/>
    </xf>
    <xf numFmtId="0" fontId="8" fillId="24" borderId="0" xfId="116" applyFont="1" applyFill="1" applyAlignment="1">
      <alignment horizontal="centerContinuous" vertical="center"/>
    </xf>
    <xf numFmtId="0" fontId="9" fillId="24" borderId="5" xfId="131" applyFont="1" applyFill="1" applyBorder="1" applyAlignment="1">
      <alignment vertical="center"/>
    </xf>
    <xf numFmtId="0" fontId="10" fillId="24" borderId="0" xfId="116" applyFont="1" applyFill="1">
      <alignment vertical="center"/>
    </xf>
    <xf numFmtId="0" fontId="10" fillId="24" borderId="6" xfId="116" applyNumberFormat="1" applyFont="1" applyFill="1" applyBorder="1" applyAlignment="1" applyProtection="1">
      <alignment vertical="center" wrapText="1"/>
    </xf>
    <xf numFmtId="0" fontId="11" fillId="24" borderId="0" xfId="116" applyFont="1" applyFill="1">
      <alignment vertical="center"/>
    </xf>
    <xf numFmtId="0" fontId="10" fillId="24" borderId="6" xfId="116" applyNumberFormat="1" applyFont="1" applyFill="1" applyBorder="1" applyAlignment="1" applyProtection="1">
      <alignment horizontal="center" vertical="center" wrapText="1"/>
    </xf>
    <xf numFmtId="0" fontId="10" fillId="24" borderId="0" xfId="116" applyNumberFormat="1" applyFont="1" applyFill="1" applyAlignment="1" applyProtection="1">
      <alignment horizontal="right" vertical="center"/>
    </xf>
    <xf numFmtId="0" fontId="10" fillId="24" borderId="0" xfId="116" applyFont="1" applyFill="1" applyAlignment="1">
      <alignment horizontal="right" vertical="center"/>
    </xf>
    <xf numFmtId="0" fontId="9" fillId="0" borderId="6" xfId="116" applyFont="1" applyBorder="1" applyAlignment="1">
      <alignment vertical="center" wrapText="1"/>
    </xf>
    <xf numFmtId="0" fontId="10" fillId="24" borderId="20" xfId="116" applyNumberFormat="1" applyFont="1" applyFill="1" applyBorder="1" applyAlignment="1" applyProtection="1">
      <alignment horizontal="center" vertical="center"/>
    </xf>
    <xf numFmtId="0" fontId="10" fillId="24" borderId="20" xfId="116" applyNumberFormat="1" applyFont="1" applyFill="1" applyBorder="1" applyAlignment="1" applyProtection="1">
      <alignment vertical="center"/>
    </xf>
    <xf numFmtId="0" fontId="10" fillId="24" borderId="20" xfId="116" applyNumberFormat="1" applyFont="1" applyFill="1" applyBorder="1" applyAlignment="1" applyProtection="1">
      <alignment vertical="center" wrapText="1"/>
    </xf>
    <xf numFmtId="0" fontId="5" fillId="0" borderId="12" xfId="100" applyFont="1" applyBorder="1" applyAlignment="1">
      <alignment horizontal="center" vertical="center"/>
    </xf>
    <xf numFmtId="0" fontId="5" fillId="0" borderId="7" xfId="100" applyFont="1" applyBorder="1" applyAlignment="1">
      <alignment horizontal="center" vertical="center"/>
    </xf>
    <xf numFmtId="0" fontId="4" fillId="0" borderId="0" xfId="100" applyFont="1" applyAlignment="1">
      <alignment vertical="center"/>
    </xf>
    <xf numFmtId="0" fontId="4" fillId="0" borderId="0" xfId="100" applyFont="1" applyAlignment="1">
      <alignment horizontal="center" vertical="center"/>
    </xf>
    <xf numFmtId="0" fontId="5" fillId="0" borderId="6" xfId="100" applyFont="1" applyBorder="1" applyAlignment="1">
      <alignment horizontal="center" vertical="center"/>
    </xf>
    <xf numFmtId="0" fontId="5" fillId="0" borderId="11" xfId="100" applyFont="1" applyBorder="1" applyAlignment="1">
      <alignment horizontal="center" vertical="center"/>
    </xf>
    <xf numFmtId="0" fontId="5" fillId="0" borderId="6" xfId="10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Fill="1" applyBorder="1">
      <alignment vertical="center"/>
    </xf>
    <xf numFmtId="0" fontId="9" fillId="0" borderId="5" xfId="131" applyFont="1" applyFill="1" applyBorder="1" applyAlignment="1">
      <alignment horizontal="left" vertical="center"/>
    </xf>
    <xf numFmtId="0" fontId="9" fillId="0" borderId="6" xfId="110" applyFont="1" applyBorder="1" applyAlignment="1">
      <alignment horizontal="center" vertical="center" wrapText="1"/>
    </xf>
    <xf numFmtId="0" fontId="9" fillId="0" borderId="11" xfId="110" applyFont="1" applyBorder="1" applyAlignment="1">
      <alignment horizontal="center" vertical="center" wrapText="1"/>
    </xf>
    <xf numFmtId="0" fontId="2" fillId="27" borderId="6" xfId="0" applyFont="1" applyFill="1" applyBorder="1" applyAlignment="1">
      <alignment vertical="center" wrapText="1"/>
    </xf>
    <xf numFmtId="0" fontId="9" fillId="0" borderId="30" xfId="110" applyFont="1" applyFill="1" applyBorder="1" applyAlignment="1">
      <alignment horizontal="center" vertical="center" wrapText="1"/>
    </xf>
    <xf numFmtId="0" fontId="9" fillId="0" borderId="30" xfId="110" applyFont="1" applyBorder="1" applyAlignment="1">
      <alignment horizontal="center" vertical="center" wrapText="1"/>
    </xf>
    <xf numFmtId="0" fontId="9" fillId="0" borderId="6" xfId="110" applyFont="1" applyBorder="1" applyAlignment="1">
      <alignment horizontal="center" wrapText="1"/>
    </xf>
    <xf numFmtId="0" fontId="8" fillId="0" borderId="0" xfId="85" applyFont="1" applyFill="1" applyAlignment="1">
      <alignment horizontal="center"/>
    </xf>
    <xf numFmtId="31" fontId="8" fillId="0" borderId="0" xfId="85" applyNumberFormat="1" applyFont="1" applyFill="1" applyAlignment="1">
      <alignment horizontal="center"/>
    </xf>
    <xf numFmtId="0" fontId="15" fillId="0" borderId="0" xfId="85" applyNumberFormat="1" applyFont="1" applyFill="1" applyAlignment="1" applyProtection="1">
      <alignment horizontal="center"/>
    </xf>
    <xf numFmtId="0" fontId="18" fillId="0" borderId="0" xfId="85" applyFont="1" applyFill="1" applyAlignment="1">
      <alignment horizontal="center"/>
    </xf>
    <xf numFmtId="0" fontId="19" fillId="0" borderId="0" xfId="85" applyFont="1" applyAlignment="1">
      <alignment horizontal="center" vertical="center"/>
    </xf>
    <xf numFmtId="57" fontId="15" fillId="0" borderId="0" xfId="85" applyNumberFormat="1" applyFont="1" applyFill="1" applyAlignment="1" applyProtection="1">
      <alignment horizontal="center"/>
    </xf>
    <xf numFmtId="0" fontId="12" fillId="0" borderId="0" xfId="130" applyNumberFormat="1" applyFont="1" applyFill="1" applyAlignment="1" applyProtection="1">
      <alignment horizontal="center" vertical="center"/>
    </xf>
    <xf numFmtId="0" fontId="5" fillId="0" borderId="0" xfId="132" applyFont="1" applyAlignment="1">
      <alignment horizontal="left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8" xfId="127" applyFont="1" applyFill="1" applyBorder="1" applyAlignment="1">
      <alignment horizontal="center" vertical="center" wrapText="1"/>
    </xf>
    <xf numFmtId="0" fontId="9" fillId="0" borderId="11" xfId="127" applyFont="1" applyFill="1" applyBorder="1" applyAlignment="1">
      <alignment horizontal="center" vertical="center" wrapText="1"/>
    </xf>
    <xf numFmtId="0" fontId="9" fillId="0" borderId="6" xfId="127" applyFont="1" applyBorder="1" applyAlignment="1">
      <alignment horizontal="center" vertical="center" wrapText="1"/>
    </xf>
    <xf numFmtId="0" fontId="9" fillId="0" borderId="8" xfId="127" applyFont="1" applyBorder="1" applyAlignment="1">
      <alignment horizontal="center" vertical="center" wrapText="1"/>
    </xf>
    <xf numFmtId="0" fontId="9" fillId="0" borderId="11" xfId="127" applyFont="1" applyBorder="1" applyAlignment="1">
      <alignment horizontal="center" vertical="center" wrapText="1"/>
    </xf>
    <xf numFmtId="0" fontId="39" fillId="0" borderId="8" xfId="127" applyFont="1" applyBorder="1" applyAlignment="1">
      <alignment horizontal="center" vertical="center" wrapText="1"/>
    </xf>
    <xf numFmtId="0" fontId="39" fillId="0" borderId="11" xfId="127" applyFont="1" applyBorder="1" applyAlignment="1">
      <alignment horizontal="center" vertical="center" wrapText="1"/>
    </xf>
    <xf numFmtId="0" fontId="9" fillId="0" borderId="7" xfId="127" applyFont="1" applyBorder="1" applyAlignment="1">
      <alignment horizontal="center" vertical="center" wrapText="1"/>
    </xf>
    <xf numFmtId="0" fontId="9" fillId="0" borderId="9" xfId="127" applyFont="1" applyBorder="1" applyAlignment="1">
      <alignment horizontal="center" vertical="center" wrapText="1"/>
    </xf>
    <xf numFmtId="0" fontId="9" fillId="0" borderId="12" xfId="127" applyFont="1" applyBorder="1" applyAlignment="1">
      <alignment horizontal="center" vertical="center" wrapText="1"/>
    </xf>
    <xf numFmtId="0" fontId="9" fillId="0" borderId="0" xfId="127" applyFont="1" applyAlignment="1">
      <alignment horizontal="right" vertical="center"/>
    </xf>
    <xf numFmtId="0" fontId="9" fillId="0" borderId="5" xfId="127" applyFont="1" applyBorder="1" applyAlignment="1">
      <alignment horizontal="right" vertical="center"/>
    </xf>
    <xf numFmtId="0" fontId="9" fillId="0" borderId="7" xfId="127" applyNumberFormat="1" applyFont="1" applyFill="1" applyBorder="1" applyAlignment="1" applyProtection="1">
      <alignment horizontal="center" vertical="center"/>
    </xf>
    <xf numFmtId="0" fontId="9" fillId="0" borderId="9" xfId="127" applyNumberFormat="1" applyFont="1" applyFill="1" applyBorder="1" applyAlignment="1" applyProtection="1">
      <alignment horizontal="center" vertical="center"/>
    </xf>
    <xf numFmtId="0" fontId="9" fillId="0" borderId="12" xfId="127" applyNumberFormat="1" applyFont="1" applyFill="1" applyBorder="1" applyAlignment="1" applyProtection="1">
      <alignment horizontal="center" vertical="center"/>
    </xf>
    <xf numFmtId="0" fontId="9" fillId="0" borderId="6" xfId="67" applyFont="1" applyBorder="1" applyAlignment="1">
      <alignment horizontal="center" vertical="center" wrapText="1"/>
    </xf>
    <xf numFmtId="0" fontId="45" fillId="0" borderId="0" xfId="148" applyNumberFormat="1" applyFont="1" applyFill="1" applyAlignment="1" applyProtection="1">
      <alignment horizontal="center" vertical="center"/>
    </xf>
    <xf numFmtId="0" fontId="12" fillId="0" borderId="0" xfId="148" applyNumberFormat="1" applyFont="1" applyFill="1" applyAlignment="1" applyProtection="1">
      <alignment horizontal="center" vertical="center"/>
    </xf>
    <xf numFmtId="0" fontId="9" fillId="0" borderId="7" xfId="67" applyNumberFormat="1" applyFont="1" applyFill="1" applyBorder="1" applyAlignment="1" applyProtection="1">
      <alignment horizontal="center" vertical="center"/>
    </xf>
    <xf numFmtId="0" fontId="9" fillId="0" borderId="9" xfId="67" applyNumberFormat="1" applyFont="1" applyFill="1" applyBorder="1" applyAlignment="1" applyProtection="1">
      <alignment horizontal="center" vertical="center"/>
    </xf>
    <xf numFmtId="0" fontId="9" fillId="0" borderId="12" xfId="67" applyNumberFormat="1" applyFont="1" applyFill="1" applyBorder="1" applyAlignment="1" applyProtection="1">
      <alignment horizontal="center" vertical="center"/>
    </xf>
    <xf numFmtId="0" fontId="9" fillId="0" borderId="7" xfId="67" applyFont="1" applyBorder="1" applyAlignment="1">
      <alignment horizontal="center" vertical="center" wrapText="1"/>
    </xf>
    <xf numFmtId="0" fontId="9" fillId="0" borderId="9" xfId="67" applyFont="1" applyBorder="1" applyAlignment="1">
      <alignment horizontal="center" vertical="center" wrapText="1"/>
    </xf>
    <xf numFmtId="0" fontId="9" fillId="0" borderId="12" xfId="67" applyFont="1" applyBorder="1" applyAlignment="1">
      <alignment horizontal="center" vertical="center" wrapText="1"/>
    </xf>
    <xf numFmtId="0" fontId="39" fillId="0" borderId="8" xfId="67" applyFont="1" applyBorder="1" applyAlignment="1">
      <alignment horizontal="center" vertical="center" wrapText="1"/>
    </xf>
    <xf numFmtId="0" fontId="39" fillId="0" borderId="11" xfId="67" applyFont="1" applyBorder="1" applyAlignment="1">
      <alignment horizontal="center" vertical="center" wrapText="1"/>
    </xf>
    <xf numFmtId="0" fontId="9" fillId="0" borderId="8" xfId="67" applyFont="1" applyFill="1" applyBorder="1" applyAlignment="1">
      <alignment horizontal="center" vertical="center" wrapText="1"/>
    </xf>
    <xf numFmtId="0" fontId="9" fillId="0" borderId="21" xfId="67" applyFont="1" applyFill="1" applyBorder="1" applyAlignment="1">
      <alignment horizontal="center" vertical="center" wrapText="1"/>
    </xf>
    <xf numFmtId="0" fontId="9" fillId="0" borderId="11" xfId="67" applyFont="1" applyFill="1" applyBorder="1" applyAlignment="1">
      <alignment horizontal="center" vertical="center" wrapText="1"/>
    </xf>
    <xf numFmtId="0" fontId="9" fillId="24" borderId="8" xfId="67" applyFont="1" applyFill="1" applyBorder="1" applyAlignment="1">
      <alignment horizontal="center" vertical="center"/>
    </xf>
    <xf numFmtId="0" fontId="9" fillId="24" borderId="11" xfId="67" applyFont="1" applyFill="1" applyBorder="1" applyAlignment="1">
      <alignment horizontal="center" vertical="center"/>
    </xf>
    <xf numFmtId="0" fontId="9" fillId="0" borderId="6" xfId="67" applyFont="1" applyFill="1" applyBorder="1" applyAlignment="1">
      <alignment horizontal="center" vertical="center"/>
    </xf>
    <xf numFmtId="0" fontId="9" fillId="0" borderId="8" xfId="67" applyFont="1" applyBorder="1" applyAlignment="1">
      <alignment horizontal="center" vertical="center"/>
    </xf>
    <xf numFmtId="0" fontId="9" fillId="0" borderId="21" xfId="67" applyFont="1" applyBorder="1" applyAlignment="1">
      <alignment horizontal="center" vertical="center"/>
    </xf>
    <xf numFmtId="0" fontId="9" fillId="0" borderId="11" xfId="67" applyFont="1" applyBorder="1" applyAlignment="1">
      <alignment horizontal="center" vertical="center"/>
    </xf>
    <xf numFmtId="0" fontId="9" fillId="0" borderId="11" xfId="67" applyFont="1" applyBorder="1" applyAlignment="1">
      <alignment horizontal="center" vertical="center" wrapText="1"/>
    </xf>
    <xf numFmtId="0" fontId="9" fillId="0" borderId="8" xfId="69" applyFont="1" applyFill="1" applyBorder="1" applyAlignment="1">
      <alignment horizontal="center" vertical="center"/>
    </xf>
    <xf numFmtId="0" fontId="9" fillId="0" borderId="11" xfId="69" applyFont="1" applyFill="1" applyBorder="1" applyAlignment="1">
      <alignment horizontal="center" vertical="center"/>
    </xf>
    <xf numFmtId="0" fontId="9" fillId="0" borderId="6" xfId="69" applyFont="1" applyBorder="1" applyAlignment="1">
      <alignment horizontal="center" vertical="center"/>
    </xf>
    <xf numFmtId="0" fontId="12" fillId="0" borderId="0" xfId="150" applyNumberFormat="1" applyFont="1" applyFill="1" applyAlignment="1" applyProtection="1">
      <alignment horizontal="center" vertical="center"/>
    </xf>
    <xf numFmtId="0" fontId="9" fillId="0" borderId="8" xfId="69" applyFont="1" applyBorder="1" applyAlignment="1">
      <alignment horizontal="center" vertical="center" wrapText="1"/>
    </xf>
    <xf numFmtId="0" fontId="9" fillId="0" borderId="11" xfId="69" applyFont="1" applyBorder="1" applyAlignment="1">
      <alignment horizontal="center" vertical="center" wrapText="1"/>
    </xf>
    <xf numFmtId="0" fontId="9" fillId="0" borderId="0" xfId="69" applyFont="1" applyAlignment="1">
      <alignment horizontal="right" vertical="center"/>
    </xf>
    <xf numFmtId="0" fontId="9" fillId="0" borderId="5" xfId="69" applyFont="1" applyBorder="1" applyAlignment="1">
      <alignment horizontal="right" vertical="center"/>
    </xf>
    <xf numFmtId="0" fontId="9" fillId="0" borderId="6" xfId="69" applyFont="1" applyFill="1" applyBorder="1" applyAlignment="1">
      <alignment horizontal="center" vertical="center"/>
    </xf>
    <xf numFmtId="0" fontId="9" fillId="0" borderId="7" xfId="69" applyNumberFormat="1" applyFont="1" applyFill="1" applyBorder="1" applyAlignment="1" applyProtection="1">
      <alignment horizontal="center" vertical="center"/>
    </xf>
    <xf numFmtId="0" fontId="9" fillId="0" borderId="9" xfId="69" applyNumberFormat="1" applyFont="1" applyFill="1" applyBorder="1" applyAlignment="1" applyProtection="1">
      <alignment horizontal="center" vertical="center"/>
    </xf>
    <xf numFmtId="0" fontId="9" fillId="0" borderId="12" xfId="69" applyNumberFormat="1" applyFont="1" applyFill="1" applyBorder="1" applyAlignment="1" applyProtection="1">
      <alignment horizontal="center" vertical="center"/>
    </xf>
    <xf numFmtId="0" fontId="9" fillId="0" borderId="6" xfId="69" applyFont="1" applyFill="1" applyBorder="1" applyAlignment="1">
      <alignment horizontal="center" vertical="center" wrapText="1"/>
    </xf>
    <xf numFmtId="0" fontId="12" fillId="0" borderId="0" xfId="152" applyNumberFormat="1" applyFont="1" applyFill="1" applyAlignment="1" applyProtection="1">
      <alignment horizontal="center" vertical="center"/>
    </xf>
    <xf numFmtId="0" fontId="9" fillId="0" borderId="8" xfId="71" applyFont="1" applyFill="1" applyBorder="1" applyAlignment="1">
      <alignment horizontal="center" vertical="center"/>
    </xf>
    <xf numFmtId="0" fontId="9" fillId="0" borderId="11" xfId="71" applyFont="1" applyFill="1" applyBorder="1" applyAlignment="1">
      <alignment horizontal="center" vertical="center"/>
    </xf>
    <xf numFmtId="0" fontId="9" fillId="0" borderId="8" xfId="71" applyFont="1" applyBorder="1" applyAlignment="1">
      <alignment horizontal="center" vertical="center"/>
    </xf>
    <xf numFmtId="0" fontId="9" fillId="0" borderId="21" xfId="71" applyFont="1" applyBorder="1" applyAlignment="1">
      <alignment horizontal="center" vertical="center"/>
    </xf>
    <xf numFmtId="0" fontId="9" fillId="0" borderId="11" xfId="71" applyFont="1" applyBorder="1" applyAlignment="1">
      <alignment horizontal="center" vertical="center"/>
    </xf>
    <xf numFmtId="0" fontId="9" fillId="0" borderId="6" xfId="71" applyFont="1" applyBorder="1" applyAlignment="1">
      <alignment horizontal="center" vertical="center" wrapText="1"/>
    </xf>
    <xf numFmtId="0" fontId="9" fillId="0" borderId="7" xfId="71" applyFont="1" applyBorder="1" applyAlignment="1">
      <alignment horizontal="center" vertical="center" wrapText="1"/>
    </xf>
    <xf numFmtId="0" fontId="9" fillId="0" borderId="9" xfId="71" applyFont="1" applyBorder="1" applyAlignment="1">
      <alignment horizontal="center" vertical="center" wrapText="1"/>
    </xf>
    <xf numFmtId="0" fontId="9" fillId="0" borderId="12" xfId="71" applyFont="1" applyBorder="1" applyAlignment="1">
      <alignment horizontal="center" vertical="center" wrapText="1"/>
    </xf>
    <xf numFmtId="0" fontId="39" fillId="0" borderId="8" xfId="71" applyFont="1" applyBorder="1" applyAlignment="1">
      <alignment horizontal="center" vertical="center" wrapText="1"/>
    </xf>
    <xf numFmtId="0" fontId="9" fillId="0" borderId="11" xfId="71" applyFont="1" applyBorder="1" applyAlignment="1">
      <alignment horizontal="center" vertical="center" wrapText="1"/>
    </xf>
    <xf numFmtId="0" fontId="9" fillId="0" borderId="6" xfId="71" applyFont="1" applyFill="1" applyBorder="1" applyAlignment="1">
      <alignment horizontal="center" vertical="center"/>
    </xf>
    <xf numFmtId="0" fontId="9" fillId="0" borderId="7" xfId="73" applyNumberFormat="1" applyFont="1" applyFill="1" applyBorder="1" applyAlignment="1" applyProtection="1">
      <alignment horizontal="center" vertical="center"/>
    </xf>
    <xf numFmtId="0" fontId="9" fillId="0" borderId="9" xfId="73" applyNumberFormat="1" applyFont="1" applyFill="1" applyBorder="1" applyAlignment="1" applyProtection="1">
      <alignment horizontal="center" vertical="center"/>
    </xf>
    <xf numFmtId="0" fontId="9" fillId="0" borderId="12" xfId="73" applyNumberFormat="1" applyFont="1" applyFill="1" applyBorder="1" applyAlignment="1" applyProtection="1">
      <alignment horizontal="center" vertical="center"/>
    </xf>
    <xf numFmtId="0" fontId="9" fillId="0" borderId="8" xfId="73" applyFont="1" applyFill="1" applyBorder="1" applyAlignment="1">
      <alignment horizontal="center" vertical="center" wrapText="1"/>
    </xf>
    <xf numFmtId="0" fontId="9" fillId="0" borderId="21" xfId="73" applyFont="1" applyFill="1" applyBorder="1" applyAlignment="1">
      <alignment horizontal="center" vertical="center" wrapText="1"/>
    </xf>
    <xf numFmtId="0" fontId="9" fillId="0" borderId="11" xfId="73" applyFont="1" applyFill="1" applyBorder="1" applyAlignment="1">
      <alignment horizontal="center" vertical="center" wrapText="1"/>
    </xf>
    <xf numFmtId="0" fontId="9" fillId="0" borderId="7" xfId="73" applyFont="1" applyBorder="1" applyAlignment="1">
      <alignment horizontal="center" vertical="center" wrapText="1"/>
    </xf>
    <xf numFmtId="0" fontId="9" fillId="0" borderId="9" xfId="73" applyFont="1" applyBorder="1" applyAlignment="1">
      <alignment horizontal="center" vertical="center" wrapText="1"/>
    </xf>
    <xf numFmtId="0" fontId="9" fillId="0" borderId="12" xfId="73" applyFont="1" applyBorder="1" applyAlignment="1">
      <alignment horizontal="center" vertical="center" wrapText="1"/>
    </xf>
    <xf numFmtId="0" fontId="9" fillId="0" borderId="25" xfId="73" applyFont="1" applyBorder="1" applyAlignment="1">
      <alignment horizontal="center" vertical="center" wrapText="1"/>
    </xf>
    <xf numFmtId="0" fontId="9" fillId="0" borderId="10" xfId="73" applyFont="1" applyBorder="1" applyAlignment="1">
      <alignment horizontal="center" vertical="center" wrapText="1"/>
    </xf>
    <xf numFmtId="0" fontId="9" fillId="0" borderId="22" xfId="73" applyFont="1" applyBorder="1" applyAlignment="1">
      <alignment horizontal="center" vertical="center" wrapText="1"/>
    </xf>
    <xf numFmtId="0" fontId="12" fillId="0" borderId="0" xfId="73" applyFont="1" applyAlignment="1">
      <alignment horizontal="center" vertical="center"/>
    </xf>
    <xf numFmtId="0" fontId="9" fillId="0" borderId="8" xfId="73" applyFont="1" applyBorder="1" applyAlignment="1">
      <alignment horizontal="center" vertical="center" wrapText="1"/>
    </xf>
    <xf numFmtId="0" fontId="9" fillId="0" borderId="11" xfId="73" applyFont="1" applyBorder="1" applyAlignment="1">
      <alignment horizontal="center" vertical="center" wrapText="1"/>
    </xf>
    <xf numFmtId="0" fontId="9" fillId="0" borderId="6" xfId="73" applyFont="1" applyBorder="1" applyAlignment="1">
      <alignment horizontal="center" vertical="center" wrapText="1"/>
    </xf>
    <xf numFmtId="0" fontId="9" fillId="0" borderId="0" xfId="73" applyFont="1" applyAlignment="1">
      <alignment horizontal="right" vertical="center"/>
    </xf>
    <xf numFmtId="0" fontId="9" fillId="0" borderId="5" xfId="73" applyFont="1" applyBorder="1" applyAlignment="1">
      <alignment horizontal="right" vertical="center"/>
    </xf>
    <xf numFmtId="0" fontId="12" fillId="0" borderId="0" xfId="75" applyFont="1" applyAlignment="1">
      <alignment horizontal="center" vertical="center"/>
    </xf>
    <xf numFmtId="0" fontId="9" fillId="0" borderId="0" xfId="75" applyFont="1" applyAlignment="1">
      <alignment horizontal="right" vertical="center"/>
    </xf>
    <xf numFmtId="0" fontId="9" fillId="0" borderId="5" xfId="75" applyFont="1" applyBorder="1" applyAlignment="1">
      <alignment horizontal="right" vertical="center"/>
    </xf>
    <xf numFmtId="0" fontId="9" fillId="0" borderId="6" xfId="75" applyFont="1" applyFill="1" applyBorder="1" applyAlignment="1">
      <alignment horizontal="center" vertical="center"/>
    </xf>
    <xf numFmtId="0" fontId="9" fillId="0" borderId="7" xfId="75" applyFont="1" applyBorder="1" applyAlignment="1">
      <alignment horizontal="center" vertical="center"/>
    </xf>
    <xf numFmtId="0" fontId="9" fillId="0" borderId="9" xfId="75" applyFont="1" applyBorder="1" applyAlignment="1">
      <alignment horizontal="center" vertical="center"/>
    </xf>
    <xf numFmtId="0" fontId="9" fillId="0" borderId="12" xfId="75" applyFont="1" applyBorder="1" applyAlignment="1">
      <alignment horizontal="center" vertical="center"/>
    </xf>
    <xf numFmtId="0" fontId="9" fillId="0" borderId="8" xfId="75" applyFont="1" applyFill="1" applyBorder="1" applyAlignment="1">
      <alignment horizontal="center" vertical="center"/>
    </xf>
    <xf numFmtId="0" fontId="9" fillId="0" borderId="21" xfId="75" applyFont="1" applyFill="1" applyBorder="1" applyAlignment="1">
      <alignment horizontal="center" vertical="center"/>
    </xf>
    <xf numFmtId="0" fontId="9" fillId="0" borderId="11" xfId="75" applyFont="1" applyFill="1" applyBorder="1" applyAlignment="1">
      <alignment horizontal="center" vertical="center"/>
    </xf>
    <xf numFmtId="0" fontId="9" fillId="0" borderId="8" xfId="75" applyFont="1" applyBorder="1" applyAlignment="1">
      <alignment horizontal="center" vertical="center"/>
    </xf>
    <xf numFmtId="0" fontId="9" fillId="0" borderId="21" xfId="75" applyFont="1" applyBorder="1" applyAlignment="1">
      <alignment horizontal="center" vertical="center"/>
    </xf>
    <xf numFmtId="0" fontId="9" fillId="0" borderId="11" xfId="75" applyFont="1" applyBorder="1" applyAlignment="1">
      <alignment horizontal="center" vertical="center"/>
    </xf>
    <xf numFmtId="0" fontId="9" fillId="0" borderId="8" xfId="75" applyFont="1" applyBorder="1" applyAlignment="1">
      <alignment horizontal="center" vertical="center" wrapText="1"/>
    </xf>
    <xf numFmtId="0" fontId="9" fillId="0" borderId="11" xfId="75" applyFont="1" applyBorder="1" applyAlignment="1">
      <alignment horizontal="center" vertical="center" wrapText="1"/>
    </xf>
    <xf numFmtId="0" fontId="9" fillId="0" borderId="7" xfId="75" applyNumberFormat="1" applyFont="1" applyFill="1" applyBorder="1" applyAlignment="1" applyProtection="1">
      <alignment horizontal="center" vertical="center"/>
    </xf>
    <xf numFmtId="0" fontId="9" fillId="0" borderId="9" xfId="75" applyNumberFormat="1" applyFont="1" applyFill="1" applyBorder="1" applyAlignment="1" applyProtection="1">
      <alignment horizontal="center" vertical="center"/>
    </xf>
    <xf numFmtId="0" fontId="9" fillId="0" borderId="12" xfId="75" applyNumberFormat="1" applyFont="1" applyFill="1" applyBorder="1" applyAlignment="1" applyProtection="1">
      <alignment horizontal="center" vertical="center"/>
    </xf>
    <xf numFmtId="0" fontId="12" fillId="0" borderId="0" xfId="77" applyFont="1" applyAlignment="1">
      <alignment horizontal="center" vertical="center"/>
    </xf>
    <xf numFmtId="0" fontId="9" fillId="0" borderId="6" xfId="77" applyFont="1" applyFill="1" applyBorder="1" applyAlignment="1">
      <alignment horizontal="center" vertical="center"/>
    </xf>
    <xf numFmtId="0" fontId="9" fillId="0" borderId="6" xfId="77" applyFont="1" applyBorder="1" applyAlignment="1">
      <alignment horizontal="center" vertical="center"/>
    </xf>
    <xf numFmtId="0" fontId="9" fillId="0" borderId="7" xfId="79" applyFont="1" applyBorder="1" applyAlignment="1">
      <alignment horizontal="center" vertical="center" wrapText="1"/>
    </xf>
    <xf numFmtId="0" fontId="9" fillId="0" borderId="9" xfId="79" applyFont="1" applyBorder="1" applyAlignment="1">
      <alignment horizontal="center" vertical="center" wrapText="1"/>
    </xf>
    <xf numFmtId="0" fontId="9" fillId="0" borderId="12" xfId="79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12" fillId="0" borderId="0" xfId="79" applyFont="1" applyAlignment="1">
      <alignment horizontal="center" vertical="center"/>
    </xf>
    <xf numFmtId="0" fontId="9" fillId="0" borderId="6" xfId="79" applyFont="1" applyBorder="1" applyAlignment="1">
      <alignment horizontal="center" vertical="center" wrapText="1"/>
    </xf>
    <xf numFmtId="0" fontId="9" fillId="0" borderId="8" xfId="79" applyFont="1" applyBorder="1" applyAlignment="1">
      <alignment horizontal="center" vertical="center"/>
    </xf>
    <xf numFmtId="0" fontId="3" fillId="0" borderId="21" xfId="79" applyBorder="1" applyAlignment="1">
      <alignment horizontal="center" vertical="center"/>
    </xf>
    <xf numFmtId="0" fontId="3" fillId="0" borderId="11" xfId="79" applyBorder="1" applyAlignment="1">
      <alignment horizontal="center" vertical="center"/>
    </xf>
    <xf numFmtId="0" fontId="44" fillId="0" borderId="8" xfId="79" applyFont="1" applyBorder="1" applyAlignment="1">
      <alignment horizontal="center" vertical="center" wrapText="1"/>
    </xf>
    <xf numFmtId="0" fontId="9" fillId="0" borderId="11" xfId="79" applyFont="1" applyBorder="1" applyAlignment="1">
      <alignment horizontal="center" vertical="center" wrapText="1"/>
    </xf>
    <xf numFmtId="0" fontId="9" fillId="0" borderId="6" xfId="79" applyFont="1" applyFill="1" applyBorder="1" applyAlignment="1">
      <alignment horizontal="center" vertical="center"/>
    </xf>
    <xf numFmtId="0" fontId="9" fillId="0" borderId="8" xfId="79" applyFont="1" applyFill="1" applyBorder="1" applyAlignment="1">
      <alignment horizontal="center" vertical="center"/>
    </xf>
    <xf numFmtId="0" fontId="9" fillId="0" borderId="11" xfId="79" applyFont="1" applyFill="1" applyBorder="1" applyAlignment="1">
      <alignment horizontal="center" vertical="center"/>
    </xf>
    <xf numFmtId="0" fontId="9" fillId="0" borderId="21" xfId="79" applyFont="1" applyBorder="1" applyAlignment="1">
      <alignment horizontal="center" vertical="center"/>
    </xf>
    <xf numFmtId="0" fontId="9" fillId="0" borderId="11" xfId="79" applyFont="1" applyBorder="1" applyAlignment="1">
      <alignment horizontal="center" vertical="center"/>
    </xf>
    <xf numFmtId="0" fontId="44" fillId="0" borderId="6" xfId="79" applyFont="1" applyBorder="1" applyAlignment="1">
      <alignment horizontal="center" vertical="center" wrapText="1"/>
    </xf>
    <xf numFmtId="0" fontId="8" fillId="0" borderId="0" xfId="81" applyFont="1" applyAlignment="1">
      <alignment horizontal="center" vertical="center"/>
    </xf>
    <xf numFmtId="49" fontId="9" fillId="0" borderId="6" xfId="81" applyNumberFormat="1" applyFont="1" applyBorder="1" applyAlignment="1">
      <alignment horizontal="center" vertical="center"/>
    </xf>
    <xf numFmtId="0" fontId="36" fillId="0" borderId="7" xfId="81" applyFont="1" applyBorder="1" applyAlignment="1">
      <alignment horizontal="center" vertical="center"/>
    </xf>
    <xf numFmtId="0" fontId="9" fillId="0" borderId="9" xfId="81" applyFont="1" applyBorder="1" applyAlignment="1">
      <alignment horizontal="center" vertical="center"/>
    </xf>
    <xf numFmtId="0" fontId="9" fillId="0" borderId="12" xfId="81" applyFont="1" applyBorder="1" applyAlignment="1">
      <alignment horizontal="center" vertical="center"/>
    </xf>
    <xf numFmtId="0" fontId="9" fillId="0" borderId="6" xfId="81" applyFont="1" applyBorder="1" applyAlignment="1">
      <alignment horizontal="center" vertical="center"/>
    </xf>
    <xf numFmtId="0" fontId="5" fillId="0" borderId="0" xfId="83" applyFont="1" applyAlignment="1">
      <alignment vertical="center"/>
    </xf>
    <xf numFmtId="0" fontId="12" fillId="0" borderId="0" xfId="141" applyNumberFormat="1" applyFont="1" applyFill="1" applyAlignment="1" applyProtection="1">
      <alignment horizontal="center" vertical="center"/>
    </xf>
    <xf numFmtId="0" fontId="9" fillId="0" borderId="5" xfId="83" applyFont="1" applyBorder="1" applyAlignment="1">
      <alignment horizontal="right" vertical="center"/>
    </xf>
    <xf numFmtId="0" fontId="9" fillId="0" borderId="6" xfId="83" applyFont="1" applyFill="1" applyBorder="1" applyAlignment="1">
      <alignment horizontal="center" vertical="center"/>
    </xf>
    <xf numFmtId="0" fontId="9" fillId="0" borderId="6" xfId="83" applyFont="1" applyBorder="1" applyAlignment="1">
      <alignment horizontal="center" vertical="center"/>
    </xf>
    <xf numFmtId="0" fontId="5" fillId="0" borderId="0" xfId="84" applyFont="1" applyAlignment="1">
      <alignment horizontal="left" vertical="center" wrapText="1"/>
    </xf>
    <xf numFmtId="0" fontId="9" fillId="0" borderId="6" xfId="84" applyFont="1" applyFill="1" applyBorder="1" applyAlignment="1">
      <alignment horizontal="center" vertical="center"/>
    </xf>
    <xf numFmtId="0" fontId="9" fillId="0" borderId="6" xfId="84" applyFont="1" applyBorder="1" applyAlignment="1">
      <alignment horizontal="center" vertical="center"/>
    </xf>
    <xf numFmtId="0" fontId="12" fillId="0" borderId="0" xfId="84" applyFont="1" applyAlignment="1">
      <alignment horizontal="center" vertical="center"/>
    </xf>
    <xf numFmtId="0" fontId="9" fillId="0" borderId="0" xfId="84" applyFont="1" applyAlignment="1">
      <alignment horizontal="right" vertical="center"/>
    </xf>
    <xf numFmtId="0" fontId="9" fillId="0" borderId="5" xfId="84" applyFont="1" applyBorder="1" applyAlignment="1">
      <alignment horizontal="right" vertical="center"/>
    </xf>
    <xf numFmtId="0" fontId="12" fillId="0" borderId="0" xfId="109" applyFont="1" applyAlignment="1">
      <alignment horizontal="center" vertical="center"/>
    </xf>
    <xf numFmtId="0" fontId="9" fillId="0" borderId="0" xfId="109" applyFont="1" applyAlignment="1">
      <alignment horizontal="right" vertical="center"/>
    </xf>
    <xf numFmtId="0" fontId="9" fillId="0" borderId="5" xfId="131" applyFont="1" applyFill="1" applyBorder="1" applyAlignment="1">
      <alignment horizontal="left" vertical="center"/>
    </xf>
    <xf numFmtId="0" fontId="9" fillId="0" borderId="5" xfId="109" applyFont="1" applyBorder="1" applyAlignment="1">
      <alignment horizontal="right" vertical="center"/>
    </xf>
    <xf numFmtId="0" fontId="5" fillId="0" borderId="0" xfId="109" applyFont="1" applyFill="1" applyAlignment="1">
      <alignment horizontal="left" vertical="center" wrapText="1"/>
    </xf>
    <xf numFmtId="0" fontId="9" fillId="0" borderId="6" xfId="109" applyFont="1" applyFill="1" applyBorder="1" applyAlignment="1">
      <alignment horizontal="center" vertical="center"/>
    </xf>
    <xf numFmtId="0" fontId="9" fillId="0" borderId="6" xfId="109" applyFont="1" applyBorder="1" applyAlignment="1">
      <alignment horizontal="center" vertical="center"/>
    </xf>
    <xf numFmtId="0" fontId="9" fillId="0" borderId="7" xfId="110" applyFont="1" applyBorder="1" applyAlignment="1">
      <alignment horizontal="center" vertical="center" wrapText="1"/>
    </xf>
    <xf numFmtId="0" fontId="9" fillId="0" borderId="9" xfId="110" applyFont="1" applyBorder="1" applyAlignment="1">
      <alignment horizontal="center" vertical="center" wrapText="1"/>
    </xf>
    <xf numFmtId="0" fontId="9" fillId="0" borderId="12" xfId="110" applyFont="1" applyBorder="1" applyAlignment="1">
      <alignment horizontal="center" vertical="center" wrapText="1"/>
    </xf>
    <xf numFmtId="0" fontId="12" fillId="0" borderId="0" xfId="142" applyNumberFormat="1" applyFont="1" applyFill="1" applyAlignment="1" applyProtection="1">
      <alignment horizontal="center" vertical="center"/>
    </xf>
    <xf numFmtId="0" fontId="9" fillId="0" borderId="8" xfId="110" applyFont="1" applyFill="1" applyBorder="1" applyAlignment="1">
      <alignment horizontal="center" vertical="center" wrapText="1"/>
    </xf>
    <xf numFmtId="0" fontId="9" fillId="0" borderId="21" xfId="110" applyFont="1" applyFill="1" applyBorder="1" applyAlignment="1">
      <alignment horizontal="center" vertical="center" wrapText="1"/>
    </xf>
    <xf numFmtId="0" fontId="9" fillId="0" borderId="11" xfId="110" applyFont="1" applyFill="1" applyBorder="1" applyAlignment="1">
      <alignment horizontal="center" vertical="center" wrapText="1"/>
    </xf>
    <xf numFmtId="0" fontId="9" fillId="0" borderId="8" xfId="110" applyFont="1" applyBorder="1" applyAlignment="1">
      <alignment horizontal="center" vertical="center" wrapText="1"/>
    </xf>
    <xf numFmtId="0" fontId="9" fillId="0" borderId="21" xfId="110" applyFont="1" applyBorder="1" applyAlignment="1">
      <alignment horizontal="center" vertical="center" wrapText="1"/>
    </xf>
    <xf numFmtId="0" fontId="9" fillId="0" borderId="11" xfId="110" applyFont="1" applyBorder="1" applyAlignment="1">
      <alignment horizontal="center" vertical="center" wrapText="1"/>
    </xf>
    <xf numFmtId="0" fontId="9" fillId="0" borderId="6" xfId="110" applyFont="1" applyBorder="1" applyAlignment="1">
      <alignment horizontal="center" vertical="center" wrapText="1"/>
    </xf>
    <xf numFmtId="0" fontId="8" fillId="0" borderId="0" xfId="111" applyFont="1" applyAlignment="1">
      <alignment horizontal="center" vertical="center"/>
    </xf>
    <xf numFmtId="0" fontId="10" fillId="0" borderId="7" xfId="111" applyNumberFormat="1" applyFont="1" applyFill="1" applyBorder="1" applyAlignment="1" applyProtection="1">
      <alignment horizontal="center" vertical="center"/>
    </xf>
    <xf numFmtId="0" fontId="10" fillId="0" borderId="9" xfId="111" applyNumberFormat="1" applyFont="1" applyFill="1" applyBorder="1" applyAlignment="1" applyProtection="1">
      <alignment horizontal="center" vertical="center"/>
    </xf>
    <xf numFmtId="0" fontId="10" fillId="0" borderId="12" xfId="111" applyNumberFormat="1" applyFont="1" applyFill="1" applyBorder="1" applyAlignment="1" applyProtection="1">
      <alignment horizontal="center" vertical="center"/>
    </xf>
    <xf numFmtId="0" fontId="9" fillId="0" borderId="6" xfId="121" applyFont="1" applyBorder="1" applyAlignment="1">
      <alignment horizontal="center" vertical="center" wrapText="1"/>
    </xf>
    <xf numFmtId="0" fontId="10" fillId="0" borderId="22" xfId="111" applyNumberFormat="1" applyFont="1" applyFill="1" applyBorder="1" applyAlignment="1" applyProtection="1">
      <alignment horizontal="center" vertical="center"/>
    </xf>
    <xf numFmtId="0" fontId="10" fillId="0" borderId="23" xfId="111" applyNumberFormat="1" applyFont="1" applyFill="1" applyBorder="1" applyAlignment="1" applyProtection="1">
      <alignment horizontal="center" vertical="center"/>
    </xf>
    <xf numFmtId="0" fontId="10" fillId="0" borderId="24" xfId="111" applyNumberFormat="1" applyFont="1" applyFill="1" applyBorder="1" applyAlignment="1" applyProtection="1">
      <alignment horizontal="center" vertical="center"/>
    </xf>
    <xf numFmtId="0" fontId="9" fillId="0" borderId="8" xfId="121" applyFont="1" applyBorder="1" applyAlignment="1">
      <alignment horizontal="center" vertical="center" wrapText="1"/>
    </xf>
    <xf numFmtId="0" fontId="9" fillId="0" borderId="11" xfId="121" applyFont="1" applyBorder="1" applyAlignment="1">
      <alignment horizontal="center" vertical="center" wrapText="1"/>
    </xf>
    <xf numFmtId="0" fontId="9" fillId="0" borderId="7" xfId="111" applyFont="1" applyBorder="1" applyAlignment="1">
      <alignment horizontal="center" vertical="center" wrapText="1"/>
    </xf>
    <xf numFmtId="0" fontId="9" fillId="0" borderId="9" xfId="111" applyFont="1" applyBorder="1" applyAlignment="1">
      <alignment horizontal="center" vertical="center" wrapText="1"/>
    </xf>
    <xf numFmtId="0" fontId="9" fillId="0" borderId="12" xfId="111" applyFont="1" applyBorder="1" applyAlignment="1">
      <alignment horizontal="center" vertical="center" wrapText="1"/>
    </xf>
    <xf numFmtId="0" fontId="10" fillId="0" borderId="8" xfId="111" applyNumberFormat="1" applyFont="1" applyFill="1" applyBorder="1" applyAlignment="1" applyProtection="1">
      <alignment horizontal="center" vertical="center"/>
    </xf>
    <xf numFmtId="0" fontId="10" fillId="0" borderId="11" xfId="111" applyNumberFormat="1" applyFont="1" applyFill="1" applyBorder="1" applyAlignment="1" applyProtection="1">
      <alignment horizontal="center" vertical="center"/>
    </xf>
    <xf numFmtId="0" fontId="9" fillId="0" borderId="6" xfId="111" applyFont="1" applyBorder="1" applyAlignment="1">
      <alignment horizontal="center" vertical="center" wrapText="1"/>
    </xf>
    <xf numFmtId="0" fontId="8" fillId="0" borderId="0" xfId="112" applyFont="1" applyAlignment="1">
      <alignment horizontal="center" vertical="center"/>
    </xf>
    <xf numFmtId="0" fontId="10" fillId="24" borderId="7" xfId="112" applyNumberFormat="1" applyFont="1" applyFill="1" applyBorder="1" applyAlignment="1" applyProtection="1">
      <alignment horizontal="center" vertical="center" wrapText="1"/>
    </xf>
    <xf numFmtId="0" fontId="10" fillId="24" borderId="9" xfId="112" applyNumberFormat="1" applyFont="1" applyFill="1" applyBorder="1" applyAlignment="1" applyProtection="1">
      <alignment horizontal="center" vertical="center" wrapText="1"/>
    </xf>
    <xf numFmtId="0" fontId="10" fillId="24" borderId="12" xfId="112" applyNumberFormat="1" applyFont="1" applyFill="1" applyBorder="1" applyAlignment="1" applyProtection="1">
      <alignment horizontal="center" vertical="center" wrapText="1"/>
    </xf>
    <xf numFmtId="0" fontId="10" fillId="0" borderId="8" xfId="112" applyNumberFormat="1" applyFont="1" applyFill="1" applyBorder="1" applyAlignment="1" applyProtection="1">
      <alignment horizontal="center" vertical="center"/>
    </xf>
    <xf numFmtId="0" fontId="10" fillId="0" borderId="21" xfId="112" applyNumberFormat="1" applyFont="1" applyFill="1" applyBorder="1" applyAlignment="1" applyProtection="1">
      <alignment horizontal="center" vertical="center"/>
    </xf>
    <xf numFmtId="0" fontId="10" fillId="0" borderId="11" xfId="112" applyNumberFormat="1" applyFont="1" applyFill="1" applyBorder="1" applyAlignment="1" applyProtection="1">
      <alignment horizontal="center" vertical="center"/>
    </xf>
    <xf numFmtId="0" fontId="10" fillId="0" borderId="8" xfId="112" applyNumberFormat="1" applyFont="1" applyFill="1" applyBorder="1" applyAlignment="1" applyProtection="1">
      <alignment horizontal="center" vertical="center" wrapText="1"/>
    </xf>
    <xf numFmtId="0" fontId="10" fillId="0" borderId="21" xfId="112" applyNumberFormat="1" applyFont="1" applyFill="1" applyBorder="1" applyAlignment="1" applyProtection="1">
      <alignment horizontal="center" vertical="center" wrapText="1"/>
    </xf>
    <xf numFmtId="0" fontId="10" fillId="0" borderId="11" xfId="112" applyNumberFormat="1" applyFont="1" applyFill="1" applyBorder="1" applyAlignment="1" applyProtection="1">
      <alignment horizontal="center" vertical="center" wrapText="1"/>
    </xf>
    <xf numFmtId="0" fontId="10" fillId="24" borderId="8" xfId="112" applyFont="1" applyFill="1" applyBorder="1" applyAlignment="1">
      <alignment horizontal="center" vertical="center"/>
    </xf>
    <xf numFmtId="0" fontId="10" fillId="24" borderId="11" xfId="112" applyFont="1" applyFill="1" applyBorder="1" applyAlignment="1">
      <alignment horizontal="center" vertical="center"/>
    </xf>
    <xf numFmtId="0" fontId="10" fillId="24" borderId="8" xfId="112" applyNumberFormat="1" applyFont="1" applyFill="1" applyBorder="1" applyAlignment="1" applyProtection="1">
      <alignment horizontal="center" vertical="center" wrapText="1"/>
    </xf>
    <xf numFmtId="0" fontId="10" fillId="24" borderId="21" xfId="112" applyNumberFormat="1" applyFont="1" applyFill="1" applyBorder="1" applyAlignment="1" applyProtection="1">
      <alignment horizontal="center" vertical="center" wrapText="1"/>
    </xf>
    <xf numFmtId="0" fontId="10" fillId="24" borderId="11" xfId="112" applyNumberFormat="1" applyFont="1" applyFill="1" applyBorder="1" applyAlignment="1" applyProtection="1">
      <alignment horizontal="center" vertical="center" wrapText="1"/>
    </xf>
    <xf numFmtId="0" fontId="6" fillId="0" borderId="0" xfId="129" applyFont="1" applyAlignment="1">
      <alignment horizontal="center" vertical="center"/>
    </xf>
    <xf numFmtId="0" fontId="13" fillId="0" borderId="26" xfId="129" applyFont="1" applyBorder="1" applyAlignment="1">
      <alignment horizontal="center" vertical="center"/>
    </xf>
    <xf numFmtId="0" fontId="13" fillId="0" borderId="15" xfId="129" applyFont="1" applyBorder="1" applyAlignment="1">
      <alignment horizontal="center" vertical="center"/>
    </xf>
    <xf numFmtId="0" fontId="13" fillId="0" borderId="27" xfId="129" applyFont="1" applyBorder="1" applyAlignment="1">
      <alignment horizontal="center" vertical="center"/>
    </xf>
    <xf numFmtId="0" fontId="13" fillId="0" borderId="11" xfId="129" applyFont="1" applyBorder="1" applyAlignment="1">
      <alignment horizontal="center" vertical="center"/>
    </xf>
    <xf numFmtId="0" fontId="13" fillId="0" borderId="28" xfId="129" applyFont="1" applyBorder="1" applyAlignment="1">
      <alignment horizontal="center" vertical="center"/>
    </xf>
    <xf numFmtId="0" fontId="13" fillId="0" borderId="29" xfId="129" applyFont="1" applyBorder="1" applyAlignment="1">
      <alignment horizontal="center" vertical="center"/>
    </xf>
    <xf numFmtId="0" fontId="9" fillId="0" borderId="5" xfId="130" applyFont="1" applyFill="1" applyBorder="1" applyAlignment="1">
      <alignment horizontal="left" vertical="center"/>
    </xf>
    <xf numFmtId="49" fontId="9" fillId="0" borderId="6" xfId="144" applyNumberFormat="1" applyFont="1" applyFill="1" applyBorder="1" applyAlignment="1" applyProtection="1">
      <alignment horizontal="center" vertical="center" wrapText="1"/>
    </xf>
    <xf numFmtId="0" fontId="9" fillId="0" borderId="6" xfId="114" applyFont="1" applyBorder="1" applyAlignment="1">
      <alignment horizontal="center" vertical="center" wrapText="1"/>
    </xf>
    <xf numFmtId="176" fontId="9" fillId="0" borderId="6" xfId="144" applyNumberFormat="1" applyFont="1" applyFill="1" applyBorder="1" applyAlignment="1" applyProtection="1">
      <alignment horizontal="center" vertical="center" wrapText="1"/>
    </xf>
    <xf numFmtId="0" fontId="10" fillId="24" borderId="8" xfId="116" applyNumberFormat="1" applyFont="1" applyFill="1" applyBorder="1" applyAlignment="1" applyProtection="1">
      <alignment horizontal="center" vertical="center" wrapText="1"/>
    </xf>
    <xf numFmtId="0" fontId="10" fillId="24" borderId="21" xfId="116" applyNumberFormat="1" applyFont="1" applyFill="1" applyBorder="1" applyAlignment="1" applyProtection="1">
      <alignment horizontal="center" vertical="center" wrapText="1"/>
    </xf>
    <xf numFmtId="0" fontId="10" fillId="24" borderId="11" xfId="116" applyNumberFormat="1" applyFont="1" applyFill="1" applyBorder="1" applyAlignment="1" applyProtection="1">
      <alignment horizontal="center" vertical="center" wrapText="1"/>
    </xf>
    <xf numFmtId="0" fontId="10" fillId="24" borderId="7" xfId="116" applyNumberFormat="1" applyFont="1" applyFill="1" applyBorder="1" applyAlignment="1" applyProtection="1">
      <alignment horizontal="center" vertical="center" wrapText="1"/>
    </xf>
    <xf numFmtId="0" fontId="10" fillId="24" borderId="9" xfId="116" applyNumberFormat="1" applyFont="1" applyFill="1" applyBorder="1" applyAlignment="1" applyProtection="1">
      <alignment horizontal="center" vertical="center" wrapText="1"/>
    </xf>
    <xf numFmtId="0" fontId="10" fillId="24" borderId="12" xfId="116" applyNumberFormat="1" applyFont="1" applyFill="1" applyBorder="1" applyAlignment="1" applyProtection="1">
      <alignment horizontal="center" vertical="center" wrapText="1"/>
    </xf>
    <xf numFmtId="0" fontId="10" fillId="24" borderId="8" xfId="116" applyNumberFormat="1" applyFont="1" applyFill="1" applyBorder="1" applyAlignment="1" applyProtection="1">
      <alignment horizontal="center" vertical="center"/>
    </xf>
    <xf numFmtId="0" fontId="10" fillId="24" borderId="21" xfId="116" applyNumberFormat="1" applyFont="1" applyFill="1" applyBorder="1" applyAlignment="1" applyProtection="1">
      <alignment horizontal="center" vertical="center"/>
    </xf>
    <xf numFmtId="0" fontId="10" fillId="24" borderId="11" xfId="116" applyNumberFormat="1" applyFont="1" applyFill="1" applyBorder="1" applyAlignment="1" applyProtection="1">
      <alignment horizontal="center" vertical="center"/>
    </xf>
    <xf numFmtId="0" fontId="10" fillId="24" borderId="6" xfId="116" applyNumberFormat="1" applyFont="1" applyFill="1" applyBorder="1" applyAlignment="1" applyProtection="1">
      <alignment horizontal="center" vertical="center"/>
    </xf>
    <xf numFmtId="0" fontId="9" fillId="0" borderId="6" xfId="116" applyFont="1" applyBorder="1" applyAlignment="1">
      <alignment horizontal="center" vertical="center" wrapText="1"/>
    </xf>
    <xf numFmtId="0" fontId="10" fillId="24" borderId="7" xfId="116" applyNumberFormat="1" applyFont="1" applyFill="1" applyBorder="1" applyAlignment="1" applyProtection="1">
      <alignment horizontal="center" vertical="center"/>
    </xf>
    <xf numFmtId="0" fontId="10" fillId="24" borderId="9" xfId="116" applyNumberFormat="1" applyFont="1" applyFill="1" applyBorder="1" applyAlignment="1" applyProtection="1">
      <alignment horizontal="center" vertical="center"/>
    </xf>
    <xf numFmtId="0" fontId="10" fillId="24" borderId="12" xfId="116" applyNumberFormat="1" applyFont="1" applyFill="1" applyBorder="1" applyAlignment="1" applyProtection="1">
      <alignment horizontal="center" vertical="center"/>
    </xf>
    <xf numFmtId="0" fontId="9" fillId="0" borderId="7" xfId="116" applyFont="1" applyBorder="1" applyAlignment="1">
      <alignment horizontal="center" vertical="center" wrapText="1"/>
    </xf>
    <xf numFmtId="0" fontId="9" fillId="0" borderId="9" xfId="116" applyFont="1" applyBorder="1" applyAlignment="1">
      <alignment horizontal="center" vertical="center" wrapText="1"/>
    </xf>
    <xf numFmtId="0" fontId="9" fillId="0" borderId="12" xfId="116" applyFont="1" applyBorder="1" applyAlignment="1">
      <alignment horizontal="center" vertical="center" wrapText="1"/>
    </xf>
    <xf numFmtId="0" fontId="6" fillId="0" borderId="0" xfId="100" applyFont="1" applyAlignment="1">
      <alignment horizontal="center" vertical="center"/>
    </xf>
    <xf numFmtId="0" fontId="7" fillId="0" borderId="0" xfId="100" applyFont="1" applyAlignment="1">
      <alignment horizontal="center" vertical="center"/>
    </xf>
    <xf numFmtId="0" fontId="5" fillId="0" borderId="7" xfId="100" applyFont="1" applyBorder="1" applyAlignment="1">
      <alignment horizontal="center" vertical="center"/>
    </xf>
    <xf numFmtId="0" fontId="5" fillId="0" borderId="9" xfId="100" applyFont="1" applyBorder="1" applyAlignment="1">
      <alignment horizontal="center" vertical="center"/>
    </xf>
    <xf numFmtId="0" fontId="5" fillId="0" borderId="12" xfId="100" applyFont="1" applyBorder="1" applyAlignment="1">
      <alignment horizontal="center" vertical="center"/>
    </xf>
    <xf numFmtId="0" fontId="4" fillId="0" borderId="7" xfId="100" applyFont="1" applyBorder="1" applyAlignment="1">
      <alignment horizontal="center" vertical="center" wrapText="1"/>
    </xf>
    <xf numFmtId="0" fontId="4" fillId="0" borderId="9" xfId="100" applyFont="1" applyBorder="1" applyAlignment="1">
      <alignment horizontal="center" vertical="center" wrapText="1"/>
    </xf>
    <xf numFmtId="0" fontId="4" fillId="0" borderId="12" xfId="100" applyFont="1" applyBorder="1" applyAlignment="1">
      <alignment horizontal="center" vertical="center" wrapText="1"/>
    </xf>
  </cellXfs>
  <cellStyles count="171">
    <cellStyle name="20% - 强调文字颜色 1 2" xfId="1"/>
    <cellStyle name="20% - 强调文字颜色 1 2 2" xfId="2"/>
    <cellStyle name="20% - 强调文字颜色 2 2" xfId="3"/>
    <cellStyle name="20% - 强调文字颜色 2 2 2" xfId="4"/>
    <cellStyle name="20% - 强调文字颜色 3 2" xfId="5"/>
    <cellStyle name="20% - 强调文字颜色 3 2 2" xfId="6"/>
    <cellStyle name="20% - 强调文字颜色 4 2" xfId="7"/>
    <cellStyle name="20% - 强调文字颜色 4 2 2" xfId="8"/>
    <cellStyle name="20% - 强调文字颜色 5 2" xfId="9"/>
    <cellStyle name="20% - 强调文字颜色 5 2 2" xfId="10"/>
    <cellStyle name="20% - 强调文字颜色 6 2" xfId="11"/>
    <cellStyle name="20% - 强调文字颜色 6 2 2" xfId="12"/>
    <cellStyle name="20% - 着色 1" xfId="13"/>
    <cellStyle name="20% - 着色 1 2" xfId="14"/>
    <cellStyle name="20% - 着色 2" xfId="15"/>
    <cellStyle name="20% - 着色 2 2" xfId="16"/>
    <cellStyle name="20% - 着色 3" xfId="17"/>
    <cellStyle name="20% - 着色 3 2" xfId="18"/>
    <cellStyle name="20% - 着色 4" xfId="19"/>
    <cellStyle name="20% - 着色 4 2" xfId="20"/>
    <cellStyle name="20% - 着色 5" xfId="21"/>
    <cellStyle name="20% - 着色 5 2" xfId="22"/>
    <cellStyle name="20% - 着色 6" xfId="23"/>
    <cellStyle name="20% - 着色 6 2" xfId="24"/>
    <cellStyle name="40% - 强调文字颜色 1 2" xfId="25"/>
    <cellStyle name="40% - 强调文字颜色 1 2 2" xfId="26"/>
    <cellStyle name="40% - 强调文字颜色 2 2" xfId="27"/>
    <cellStyle name="40% - 强调文字颜色 2 2 2" xfId="28"/>
    <cellStyle name="40% - 强调文字颜色 3 2" xfId="29"/>
    <cellStyle name="40% - 强调文字颜色 3 2 2" xfId="30"/>
    <cellStyle name="40% - 强调文字颜色 4 2" xfId="31"/>
    <cellStyle name="40% - 强调文字颜色 4 2 2" xfId="32"/>
    <cellStyle name="40% - 强调文字颜色 5 2" xfId="33"/>
    <cellStyle name="40% - 强调文字颜色 5 2 2" xfId="34"/>
    <cellStyle name="40% - 强调文字颜色 6 2" xfId="35"/>
    <cellStyle name="40% - 强调文字颜色 6 2 2" xfId="36"/>
    <cellStyle name="40% - 着色 1" xfId="37"/>
    <cellStyle name="40% - 着色 1 2" xfId="38"/>
    <cellStyle name="40% - 着色 2" xfId="39"/>
    <cellStyle name="40% - 着色 2 2" xfId="40"/>
    <cellStyle name="40% - 着色 3" xfId="41"/>
    <cellStyle name="40% - 着色 3 2" xfId="42"/>
    <cellStyle name="40% - 着色 4" xfId="43"/>
    <cellStyle name="40% - 着色 4 2" xfId="44"/>
    <cellStyle name="40% - 着色 5" xfId="45"/>
    <cellStyle name="40% - 着色 5 2" xfId="46"/>
    <cellStyle name="40% - 着色 6" xfId="47"/>
    <cellStyle name="40% - 着色 6 2" xfId="48"/>
    <cellStyle name="60% - 强调文字颜色 1 2" xfId="49"/>
    <cellStyle name="60% - 强调文字颜色 2 2" xfId="50"/>
    <cellStyle name="60% - 强调文字颜色 3 2" xfId="51"/>
    <cellStyle name="60% - 强调文字颜色 4 2" xfId="52"/>
    <cellStyle name="60% - 强调文字颜色 5 2" xfId="53"/>
    <cellStyle name="60% - 强调文字颜色 6 2" xfId="54"/>
    <cellStyle name="60% - 着色 1" xfId="55"/>
    <cellStyle name="60% - 着色 2" xfId="56"/>
    <cellStyle name="60% - 着色 3" xfId="57"/>
    <cellStyle name="60% - 着色 4" xfId="58"/>
    <cellStyle name="60% - 着色 5" xfId="59"/>
    <cellStyle name="60% - 着色 6" xfId="60"/>
    <cellStyle name="ColLevel_1" xfId="61"/>
    <cellStyle name="RowLevel_1" xfId="62"/>
    <cellStyle name="差 2" xfId="63"/>
    <cellStyle name="差_（新增预算公开表20160201）2016年鞍山市市本级一般公共预算经济分类预算表" xfId="64"/>
    <cellStyle name="差_StartUp" xfId="65"/>
    <cellStyle name="差_填报模板 " xfId="66"/>
    <cellStyle name="常规" xfId="0" builtinId="0"/>
    <cellStyle name="常规 10" xfId="67"/>
    <cellStyle name="常规 10 2" xfId="68"/>
    <cellStyle name="常规 11" xfId="69"/>
    <cellStyle name="常规 11 2" xfId="70"/>
    <cellStyle name="常规 12" xfId="71"/>
    <cellStyle name="常规 12 2" xfId="72"/>
    <cellStyle name="常规 13" xfId="73"/>
    <cellStyle name="常规 13 2" xfId="74"/>
    <cellStyle name="常规 14" xfId="75"/>
    <cellStyle name="常规 14 2" xfId="76"/>
    <cellStyle name="常规 15" xfId="77"/>
    <cellStyle name="常规 15 2" xfId="78"/>
    <cellStyle name="常规 16" xfId="79"/>
    <cellStyle name="常规 16 2" xfId="80"/>
    <cellStyle name="常规 17" xfId="81"/>
    <cellStyle name="常规 17 2" xfId="82"/>
    <cellStyle name="常规 18 2" xfId="83"/>
    <cellStyle name="常规 19 2" xfId="84"/>
    <cellStyle name="常规 2" xfId="85"/>
    <cellStyle name="常规 2 10" xfId="86"/>
    <cellStyle name="常规 2 11" xfId="87"/>
    <cellStyle name="常规 2 12" xfId="88"/>
    <cellStyle name="常规 2 13" xfId="89"/>
    <cellStyle name="常规 2 14" xfId="90"/>
    <cellStyle name="常规 2 15" xfId="91"/>
    <cellStyle name="常规 2 16" xfId="92"/>
    <cellStyle name="常规 2 17" xfId="93"/>
    <cellStyle name="常规 2 18" xfId="94"/>
    <cellStyle name="常规 2 19" xfId="95"/>
    <cellStyle name="常规 2 2" xfId="96"/>
    <cellStyle name="常规 2 20" xfId="97"/>
    <cellStyle name="常规 2 21" xfId="98"/>
    <cellStyle name="常规 2 22" xfId="99"/>
    <cellStyle name="常规 2 23" xfId="100"/>
    <cellStyle name="常规 2 24" xfId="101"/>
    <cellStyle name="常规 2 3" xfId="102"/>
    <cellStyle name="常规 2 4" xfId="103"/>
    <cellStyle name="常规 2 5" xfId="104"/>
    <cellStyle name="常规 2 6" xfId="105"/>
    <cellStyle name="常规 2 7" xfId="106"/>
    <cellStyle name="常规 2 8" xfId="107"/>
    <cellStyle name="常规 2 9" xfId="108"/>
    <cellStyle name="常规 20 2" xfId="109"/>
    <cellStyle name="常规 21 2" xfId="110"/>
    <cellStyle name="常规 22 2" xfId="111"/>
    <cellStyle name="常规 23 2" xfId="112"/>
    <cellStyle name="常规 24 2" xfId="113"/>
    <cellStyle name="常规 25" xfId="114"/>
    <cellStyle name="常规 25 2" xfId="115"/>
    <cellStyle name="常规 26 2" xfId="116"/>
    <cellStyle name="常规 3" xfId="117"/>
    <cellStyle name="常规 3 2" xfId="118"/>
    <cellStyle name="常规 4" xfId="119"/>
    <cellStyle name="常规 5" xfId="120"/>
    <cellStyle name="常规 5 2" xfId="121"/>
    <cellStyle name="常规 6" xfId="122"/>
    <cellStyle name="常规 6 2" xfId="123"/>
    <cellStyle name="常规 7 2" xfId="124"/>
    <cellStyle name="常规 8" xfId="125"/>
    <cellStyle name="常规 8 2" xfId="126"/>
    <cellStyle name="常规 9" xfId="127"/>
    <cellStyle name="常规 9 2" xfId="128"/>
    <cellStyle name="常规_2014年政府预算公开模板" xfId="129"/>
    <cellStyle name="常规_Sheet1" xfId="130"/>
    <cellStyle name="常规_Sheet1 2" xfId="131"/>
    <cellStyle name="常规_附件1：2016年部门预算和“三公”经费预算公开表样" xfId="132"/>
    <cellStyle name="好 2" xfId="133"/>
    <cellStyle name="好_（新增预算公开表20160201）2016年鞍山市市本级一般公共预算经济分类预算表" xfId="134"/>
    <cellStyle name="好_StartUp" xfId="135"/>
    <cellStyle name="好_填报模板 " xfId="136"/>
    <cellStyle name="计算 2" xfId="137"/>
    <cellStyle name="检查单元格 2" xfId="138"/>
    <cellStyle name="千位分隔[0] 11" xfId="139"/>
    <cellStyle name="千位分隔[0] 11 2" xfId="140"/>
    <cellStyle name="千位分隔[0] 14 2" xfId="141"/>
    <cellStyle name="千位分隔[0] 17 2" xfId="142"/>
    <cellStyle name="千位分隔[0] 18 2" xfId="143"/>
    <cellStyle name="千位分隔[0] 21" xfId="144"/>
    <cellStyle name="千位分隔[0] 21 2" xfId="145"/>
    <cellStyle name="千位分隔[0] 5" xfId="146"/>
    <cellStyle name="千位分隔[0] 5 2" xfId="147"/>
    <cellStyle name="千位分隔[0] 6" xfId="148"/>
    <cellStyle name="千位分隔[0] 6 2" xfId="149"/>
    <cellStyle name="千位分隔[0] 7" xfId="150"/>
    <cellStyle name="千位分隔[0] 7 2" xfId="151"/>
    <cellStyle name="千位分隔[0] 8" xfId="152"/>
    <cellStyle name="千位分隔[0] 8 2" xfId="153"/>
    <cellStyle name="强调文字颜色 1 2" xfId="154"/>
    <cellStyle name="强调文字颜色 2 2" xfId="155"/>
    <cellStyle name="强调文字颜色 3 2" xfId="156"/>
    <cellStyle name="强调文字颜色 4 2" xfId="157"/>
    <cellStyle name="强调文字颜色 5 2" xfId="158"/>
    <cellStyle name="强调文字颜色 6 2" xfId="159"/>
    <cellStyle name="适中 2" xfId="160"/>
    <cellStyle name="输出 2" xfId="161"/>
    <cellStyle name="输入 2" xfId="162"/>
    <cellStyle name="着色 1" xfId="165"/>
    <cellStyle name="着色 2" xfId="166"/>
    <cellStyle name="着色 3" xfId="167"/>
    <cellStyle name="着色 4" xfId="168"/>
    <cellStyle name="着色 5" xfId="169"/>
    <cellStyle name="着色 6" xfId="170"/>
    <cellStyle name="注释 2" xfId="163"/>
    <cellStyle name="注释 2 2" xfId="16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/>
  </sheetViews>
  <sheetFormatPr defaultRowHeight="13.5"/>
  <sheetData>
    <row r="1" spans="1:26" ht="14.25" customHeight="1">
      <c r="A1" s="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>
      <c r="A5" s="7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8"/>
      <c r="X5" s="2"/>
      <c r="Y5" s="2"/>
      <c r="Z5" s="2"/>
    </row>
    <row r="6" spans="1:26" ht="13.5" customHeight="1">
      <c r="A6" s="1"/>
      <c r="B6" s="1"/>
      <c r="C6" s="1"/>
      <c r="D6" s="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"/>
      <c r="V6" s="3"/>
      <c r="W6" s="3"/>
      <c r="X6" s="3"/>
      <c r="Y6" s="1"/>
      <c r="Z6" s="1"/>
    </row>
    <row r="7" spans="1:26" ht="13.5" customHeight="1">
      <c r="A7" s="1"/>
      <c r="B7" s="1"/>
      <c r="C7" s="1"/>
      <c r="D7" s="3"/>
      <c r="E7" s="1"/>
      <c r="F7" s="1"/>
      <c r="G7" s="1"/>
      <c r="H7" s="1"/>
      <c r="I7" s="1"/>
      <c r="J7" s="1"/>
      <c r="K7" s="1"/>
      <c r="L7" s="1"/>
      <c r="M7" s="1"/>
      <c r="N7" s="3"/>
      <c r="O7" s="3"/>
      <c r="P7" s="1"/>
      <c r="Q7" s="1"/>
      <c r="R7" s="1"/>
      <c r="S7" s="1"/>
      <c r="T7" s="1"/>
      <c r="U7" s="3"/>
      <c r="V7" s="3"/>
      <c r="W7" s="3"/>
      <c r="X7" s="3"/>
      <c r="Y7" s="1"/>
      <c r="Z7" s="1"/>
    </row>
    <row r="8" spans="1:26" s="128" customFormat="1" ht="31.5">
      <c r="A8" s="317" t="s">
        <v>199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9"/>
      <c r="R8" s="9"/>
      <c r="S8" s="9"/>
      <c r="T8" s="10"/>
      <c r="U8" s="127">
        <v>126.33</v>
      </c>
      <c r="V8" s="9"/>
      <c r="W8" s="9"/>
      <c r="X8" s="9"/>
      <c r="Y8" s="2"/>
      <c r="Z8" s="2"/>
    </row>
    <row r="9" spans="1:26" ht="18.75">
      <c r="A9" s="318"/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"/>
      <c r="Q9" s="1"/>
      <c r="R9" s="1"/>
      <c r="S9" s="1"/>
      <c r="T9" s="11"/>
      <c r="U9" s="3"/>
      <c r="V9" s="3"/>
      <c r="W9" s="3"/>
      <c r="X9" s="3"/>
      <c r="Y9" s="1"/>
      <c r="Z9" s="1"/>
    </row>
    <row r="10" spans="1:26">
      <c r="A10" s="3"/>
      <c r="B10" s="3"/>
      <c r="C10" s="1"/>
      <c r="D10" s="3"/>
      <c r="E10" s="3"/>
      <c r="F10" s="1"/>
      <c r="G10" s="1"/>
      <c r="H10" s="3"/>
      <c r="I10" s="1"/>
      <c r="J10" s="1"/>
      <c r="K10" s="1"/>
      <c r="L10" s="1"/>
      <c r="M10" s="1"/>
      <c r="N10" s="3"/>
      <c r="O10" s="3"/>
      <c r="P10" s="1"/>
      <c r="Q10" s="1"/>
      <c r="R10" s="1"/>
      <c r="S10" s="1"/>
      <c r="T10" s="1"/>
      <c r="U10" s="3"/>
      <c r="V10" s="3"/>
      <c r="W10" s="1"/>
      <c r="X10" s="3"/>
      <c r="Y10" s="1"/>
      <c r="Z10" s="1"/>
    </row>
    <row r="11" spans="1:26" ht="25.5">
      <c r="A11" s="319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1"/>
      <c r="R11" s="1"/>
      <c r="S11" s="1"/>
      <c r="T11" s="1"/>
      <c r="U11" s="3"/>
      <c r="V11" s="3"/>
      <c r="W11" s="1"/>
      <c r="X11" s="3"/>
      <c r="Y11" s="1"/>
      <c r="Z11" s="1"/>
    </row>
    <row r="12" spans="1:26" ht="31.5">
      <c r="A12" s="320"/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1"/>
      <c r="R12" s="1"/>
      <c r="S12" s="3"/>
      <c r="T12" s="3"/>
      <c r="U12" s="3"/>
      <c r="V12" s="3"/>
      <c r="W12" s="3"/>
      <c r="X12" s="3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3"/>
      <c r="I13" s="1"/>
      <c r="J13" s="1"/>
      <c r="K13" s="1"/>
      <c r="L13" s="1"/>
      <c r="M13" s="1"/>
      <c r="N13" s="1"/>
      <c r="O13" s="1"/>
      <c r="P13" s="1"/>
      <c r="Q13" s="1"/>
      <c r="R13" s="3"/>
      <c r="S13" s="3"/>
      <c r="T13" s="1"/>
      <c r="U13" s="3"/>
      <c r="V13" s="3"/>
      <c r="W13" s="3"/>
      <c r="X13" s="3"/>
      <c r="Y13" s="1"/>
      <c r="Z13" s="1"/>
    </row>
    <row r="14" spans="1:26" ht="25.5">
      <c r="A14" s="315"/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4"/>
      <c r="R14" s="12"/>
      <c r="S14" s="12"/>
      <c r="T14" s="4"/>
      <c r="U14" s="12"/>
      <c r="V14" s="12"/>
      <c r="W14" s="12"/>
      <c r="X14" s="12"/>
      <c r="Y14" s="12"/>
      <c r="Z14" s="12"/>
    </row>
    <row r="15" spans="1:26" ht="25.5">
      <c r="A15" s="316"/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4"/>
      <c r="R15" s="4"/>
      <c r="S15" s="12"/>
      <c r="T15" s="12"/>
      <c r="U15" s="12"/>
      <c r="V15" s="12"/>
      <c r="W15" s="12"/>
      <c r="X15" s="1"/>
      <c r="Y15" s="1"/>
      <c r="Z15" s="12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"/>
      <c r="P16" s="1"/>
      <c r="Q16" s="1"/>
      <c r="R16" s="1"/>
      <c r="S16" s="1"/>
      <c r="T16" s="1"/>
      <c r="U16" s="1"/>
      <c r="V16" s="1"/>
      <c r="W16" s="1"/>
      <c r="X16" s="1"/>
      <c r="Y16" s="1"/>
      <c r="Z16" s="3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5" t="s">
        <v>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</sheetData>
  <sheetProtection formatCells="0" formatColumns="0" formatRows="0"/>
  <mergeCells count="6">
    <mergeCell ref="A14:P14"/>
    <mergeCell ref="A15:P15"/>
    <mergeCell ref="A8:P8"/>
    <mergeCell ref="A9:O9"/>
    <mergeCell ref="A11:P11"/>
    <mergeCell ref="A12:P12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3"/>
  <sheetViews>
    <sheetView showGridLines="0" showZeros="0" workbookViewId="0">
      <selection activeCell="J13" sqref="J13"/>
    </sheetView>
  </sheetViews>
  <sheetFormatPr defaultRowHeight="13.5"/>
  <cols>
    <col min="1" max="1" width="13.5" customWidth="1"/>
  </cols>
  <sheetData>
    <row r="1" spans="1:14" ht="27" customHeight="1">
      <c r="A1" s="424" t="s">
        <v>96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</row>
    <row r="2" spans="1:14" ht="13.5" customHeight="1">
      <c r="A2" s="72"/>
      <c r="B2" s="72"/>
      <c r="C2" s="72"/>
      <c r="D2" s="72"/>
      <c r="E2" s="72"/>
      <c r="F2" s="72"/>
      <c r="G2" s="77"/>
      <c r="H2" s="77"/>
      <c r="I2" s="74"/>
      <c r="J2" s="74"/>
      <c r="K2" s="74"/>
      <c r="L2" s="81"/>
      <c r="M2" s="81"/>
      <c r="N2" s="76" t="s">
        <v>97</v>
      </c>
    </row>
    <row r="3" spans="1:14" ht="27.75" customHeight="1">
      <c r="A3" s="78" t="s">
        <v>203</v>
      </c>
      <c r="B3" s="79"/>
      <c r="C3" s="79"/>
      <c r="D3" s="79"/>
      <c r="E3" s="79"/>
      <c r="F3" s="79"/>
      <c r="G3" s="75"/>
      <c r="H3" s="75"/>
      <c r="I3" s="72"/>
      <c r="J3" s="72"/>
      <c r="K3" s="74"/>
      <c r="L3" s="80"/>
      <c r="M3" s="80"/>
      <c r="N3" s="80" t="s">
        <v>24</v>
      </c>
    </row>
    <row r="4" spans="1:14" ht="13.5" customHeight="1">
      <c r="A4" s="425" t="s">
        <v>66</v>
      </c>
      <c r="B4" s="425" t="s">
        <v>79</v>
      </c>
      <c r="C4" s="425"/>
      <c r="D4" s="425"/>
      <c r="E4" s="426" t="s">
        <v>80</v>
      </c>
      <c r="F4" s="426" t="s">
        <v>95</v>
      </c>
      <c r="G4" s="426"/>
      <c r="H4" s="426"/>
      <c r="I4" s="426"/>
      <c r="J4" s="426"/>
      <c r="K4" s="426"/>
      <c r="L4" s="426"/>
      <c r="M4" s="426"/>
      <c r="N4" s="426"/>
    </row>
    <row r="5" spans="1:14" ht="36" customHeight="1">
      <c r="A5" s="425"/>
      <c r="B5" s="71" t="s">
        <v>81</v>
      </c>
      <c r="C5" s="71" t="s">
        <v>82</v>
      </c>
      <c r="D5" s="70" t="s">
        <v>83</v>
      </c>
      <c r="E5" s="426"/>
      <c r="F5" s="70" t="s">
        <v>69</v>
      </c>
      <c r="G5" s="73" t="s">
        <v>98</v>
      </c>
      <c r="H5" s="73" t="s">
        <v>99</v>
      </c>
      <c r="I5" s="73" t="s">
        <v>100</v>
      </c>
      <c r="J5" s="73" t="s">
        <v>101</v>
      </c>
      <c r="K5" s="73" t="s">
        <v>102</v>
      </c>
      <c r="L5" s="73" t="s">
        <v>103</v>
      </c>
      <c r="M5" s="73" t="s">
        <v>104</v>
      </c>
      <c r="N5" s="73" t="s">
        <v>105</v>
      </c>
    </row>
    <row r="6" spans="1:14" s="128" customFormat="1" ht="13.5" customHeight="1">
      <c r="A6" s="141"/>
      <c r="B6" s="145"/>
      <c r="C6" s="144"/>
      <c r="D6" s="144"/>
      <c r="E6" s="141" t="s">
        <v>69</v>
      </c>
      <c r="F6" s="143">
        <v>252.93</v>
      </c>
      <c r="G6" s="143">
        <v>111.61</v>
      </c>
      <c r="H6" s="143">
        <v>13.58</v>
      </c>
      <c r="I6" s="143">
        <v>1.1399999999999999</v>
      </c>
      <c r="J6" s="143">
        <v>0</v>
      </c>
      <c r="K6" s="142">
        <v>126.6</v>
      </c>
      <c r="L6" s="142">
        <v>0</v>
      </c>
      <c r="M6" s="142">
        <v>0</v>
      </c>
      <c r="N6" s="307"/>
    </row>
    <row r="7" spans="1:14" ht="13.5" customHeight="1">
      <c r="A7" s="141" t="s">
        <v>201</v>
      </c>
      <c r="B7" s="145"/>
      <c r="C7" s="144"/>
      <c r="D7" s="144"/>
      <c r="E7" s="141"/>
      <c r="F7" s="143">
        <v>252.93</v>
      </c>
      <c r="G7" s="143">
        <v>111.61</v>
      </c>
      <c r="H7" s="143">
        <v>13.58</v>
      </c>
      <c r="I7" s="143">
        <v>1.1399999999999999</v>
      </c>
      <c r="J7" s="143">
        <v>0</v>
      </c>
      <c r="K7" s="142">
        <v>126.6</v>
      </c>
      <c r="L7" s="142">
        <v>0</v>
      </c>
      <c r="M7" s="142">
        <v>0</v>
      </c>
      <c r="N7" s="306"/>
    </row>
    <row r="8" spans="1:14" ht="21" customHeight="1">
      <c r="A8" s="141" t="s">
        <v>202</v>
      </c>
      <c r="B8" s="145">
        <v>207</v>
      </c>
      <c r="C8" s="144"/>
      <c r="D8" s="144"/>
      <c r="E8" s="141" t="s">
        <v>204</v>
      </c>
      <c r="F8" s="143">
        <v>221.97</v>
      </c>
      <c r="G8" s="143">
        <v>80.930000000000007</v>
      </c>
      <c r="H8" s="143">
        <v>13.58</v>
      </c>
      <c r="I8" s="143">
        <v>0.86</v>
      </c>
      <c r="J8" s="143">
        <v>0</v>
      </c>
      <c r="K8" s="142">
        <v>126.6</v>
      </c>
      <c r="L8" s="142">
        <v>0</v>
      </c>
      <c r="M8" s="142">
        <v>0</v>
      </c>
      <c r="N8" s="142">
        <v>0</v>
      </c>
    </row>
    <row r="9" spans="1:14" ht="25.5" customHeight="1">
      <c r="A9" s="141" t="s">
        <v>205</v>
      </c>
      <c r="B9" s="145"/>
      <c r="C9" s="144" t="s">
        <v>206</v>
      </c>
      <c r="D9" s="144"/>
      <c r="E9" s="141" t="s">
        <v>207</v>
      </c>
      <c r="F9" s="143">
        <v>221.97</v>
      </c>
      <c r="G9" s="143">
        <v>80.930000000000007</v>
      </c>
      <c r="H9" s="143">
        <v>13.58</v>
      </c>
      <c r="I9" s="143">
        <v>0.86</v>
      </c>
      <c r="J9" s="143">
        <v>0</v>
      </c>
      <c r="K9" s="142">
        <v>126.6</v>
      </c>
      <c r="L9" s="142">
        <v>0</v>
      </c>
      <c r="M9" s="142">
        <v>0</v>
      </c>
      <c r="N9" s="142">
        <v>0</v>
      </c>
    </row>
    <row r="10" spans="1:14" ht="20.25" customHeight="1">
      <c r="A10" s="141" t="s">
        <v>208</v>
      </c>
      <c r="B10" s="145">
        <v>207</v>
      </c>
      <c r="C10" s="144" t="s">
        <v>209</v>
      </c>
      <c r="D10" s="144" t="s">
        <v>206</v>
      </c>
      <c r="E10" s="141" t="s">
        <v>210</v>
      </c>
      <c r="F10" s="143">
        <v>95.37</v>
      </c>
      <c r="G10" s="143">
        <v>80.930000000000007</v>
      </c>
      <c r="H10" s="143">
        <v>13.58</v>
      </c>
      <c r="I10" s="143">
        <v>0.86</v>
      </c>
      <c r="J10" s="143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1:14" ht="20.25" customHeight="1">
      <c r="A11" s="141" t="s">
        <v>208</v>
      </c>
      <c r="B11" s="145">
        <v>207</v>
      </c>
      <c r="C11" s="144" t="s">
        <v>273</v>
      </c>
      <c r="D11" s="144" t="s">
        <v>274</v>
      </c>
      <c r="E11" s="141" t="s">
        <v>277</v>
      </c>
      <c r="F11" s="143">
        <v>70</v>
      </c>
      <c r="G11" s="143"/>
      <c r="H11" s="142"/>
      <c r="I11" s="143"/>
      <c r="J11" s="143"/>
      <c r="K11" s="142">
        <v>70</v>
      </c>
      <c r="L11" s="142"/>
      <c r="M11" s="142"/>
      <c r="N11" s="142"/>
    </row>
    <row r="12" spans="1:14" ht="20.25" customHeight="1">
      <c r="A12" s="141" t="s">
        <v>208</v>
      </c>
      <c r="B12" s="145">
        <v>207</v>
      </c>
      <c r="C12" s="144" t="s">
        <v>275</v>
      </c>
      <c r="D12" s="144" t="s">
        <v>276</v>
      </c>
      <c r="E12" s="141" t="s">
        <v>262</v>
      </c>
      <c r="F12" s="143">
        <v>56.3</v>
      </c>
      <c r="G12" s="143"/>
      <c r="H12" s="142"/>
      <c r="I12" s="143"/>
      <c r="J12" s="143"/>
      <c r="K12" s="142">
        <v>56.3</v>
      </c>
      <c r="L12" s="142"/>
      <c r="M12" s="142"/>
      <c r="N12" s="142"/>
    </row>
    <row r="13" spans="1:14" ht="13.5" customHeight="1">
      <c r="A13" s="141" t="s">
        <v>202</v>
      </c>
      <c r="B13" s="145">
        <v>208</v>
      </c>
      <c r="C13" s="144"/>
      <c r="D13" s="144"/>
      <c r="E13" s="141" t="s">
        <v>211</v>
      </c>
      <c r="F13" s="143">
        <v>12.87</v>
      </c>
      <c r="G13" s="143">
        <v>12.59</v>
      </c>
      <c r="H13" s="143">
        <v>0</v>
      </c>
      <c r="I13" s="143">
        <v>0.28000000000000003</v>
      </c>
      <c r="J13" s="143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1:14" ht="13.5" customHeight="1">
      <c r="A14" s="141" t="s">
        <v>205</v>
      </c>
      <c r="B14" s="145"/>
      <c r="C14" s="144" t="s">
        <v>212</v>
      </c>
      <c r="D14" s="144"/>
      <c r="E14" s="141" t="s">
        <v>213</v>
      </c>
      <c r="F14" s="143">
        <v>12.87</v>
      </c>
      <c r="G14" s="143">
        <v>12.59</v>
      </c>
      <c r="H14" s="143">
        <v>0</v>
      </c>
      <c r="I14" s="143">
        <v>0.28000000000000003</v>
      </c>
      <c r="J14" s="143">
        <v>0</v>
      </c>
      <c r="K14" s="142">
        <v>0</v>
      </c>
      <c r="L14" s="142">
        <v>0</v>
      </c>
      <c r="M14" s="142">
        <v>0</v>
      </c>
      <c r="N14" s="142">
        <v>0</v>
      </c>
    </row>
    <row r="15" spans="1:14" ht="13.5" customHeight="1">
      <c r="A15" s="141" t="s">
        <v>208</v>
      </c>
      <c r="B15" s="145">
        <v>208</v>
      </c>
      <c r="C15" s="144" t="s">
        <v>214</v>
      </c>
      <c r="D15" s="144" t="s">
        <v>206</v>
      </c>
      <c r="E15" s="141" t="s">
        <v>215</v>
      </c>
      <c r="F15" s="143">
        <v>0.23</v>
      </c>
      <c r="G15" s="143">
        <v>0</v>
      </c>
      <c r="H15" s="143">
        <v>0</v>
      </c>
      <c r="I15" s="143">
        <v>0.23</v>
      </c>
      <c r="J15" s="143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1:14" ht="13.5" customHeight="1">
      <c r="A16" s="141" t="s">
        <v>208</v>
      </c>
      <c r="B16" s="145">
        <v>208</v>
      </c>
      <c r="C16" s="144" t="s">
        <v>214</v>
      </c>
      <c r="D16" s="144" t="s">
        <v>216</v>
      </c>
      <c r="E16" s="141" t="s">
        <v>217</v>
      </c>
      <c r="F16" s="143">
        <v>0.05</v>
      </c>
      <c r="G16" s="143">
        <v>0</v>
      </c>
      <c r="H16" s="143">
        <v>0</v>
      </c>
      <c r="I16" s="143">
        <v>0.05</v>
      </c>
      <c r="J16" s="143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1:14" ht="13.5" customHeight="1">
      <c r="A17" s="141" t="s">
        <v>208</v>
      </c>
      <c r="B17" s="145">
        <v>208</v>
      </c>
      <c r="C17" s="144" t="s">
        <v>214</v>
      </c>
      <c r="D17" s="144" t="s">
        <v>212</v>
      </c>
      <c r="E17" s="141" t="s">
        <v>218</v>
      </c>
      <c r="F17" s="143">
        <v>12.59</v>
      </c>
      <c r="G17" s="143">
        <v>12.59</v>
      </c>
      <c r="H17" s="143">
        <v>0</v>
      </c>
      <c r="I17" s="143">
        <v>0</v>
      </c>
      <c r="J17" s="143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1:14" ht="13.5" customHeight="1">
      <c r="A18" s="141" t="s">
        <v>202</v>
      </c>
      <c r="B18" s="145">
        <v>210</v>
      </c>
      <c r="C18" s="144"/>
      <c r="D18" s="144"/>
      <c r="E18" s="141" t="s">
        <v>219</v>
      </c>
      <c r="F18" s="143">
        <v>9.1300000000000008</v>
      </c>
      <c r="G18" s="143">
        <v>9.1300000000000008</v>
      </c>
      <c r="H18" s="143">
        <v>0</v>
      </c>
      <c r="I18" s="143">
        <v>0</v>
      </c>
      <c r="J18" s="143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1:14" ht="13.5" customHeight="1">
      <c r="A19" s="141" t="s">
        <v>205</v>
      </c>
      <c r="B19" s="145"/>
      <c r="C19" s="144" t="s">
        <v>220</v>
      </c>
      <c r="D19" s="144"/>
      <c r="E19" s="141" t="s">
        <v>221</v>
      </c>
      <c r="F19" s="143">
        <v>9.1300000000000008</v>
      </c>
      <c r="G19" s="143">
        <v>9.1300000000000008</v>
      </c>
      <c r="H19" s="143">
        <v>0</v>
      </c>
      <c r="I19" s="143">
        <v>0</v>
      </c>
      <c r="J19" s="143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1:14" ht="13.5" customHeight="1">
      <c r="A20" s="141" t="s">
        <v>208</v>
      </c>
      <c r="B20" s="145">
        <v>210</v>
      </c>
      <c r="C20" s="144" t="s">
        <v>222</v>
      </c>
      <c r="D20" s="144" t="s">
        <v>206</v>
      </c>
      <c r="E20" s="141" t="s">
        <v>223</v>
      </c>
      <c r="F20" s="143">
        <v>9.1300000000000008</v>
      </c>
      <c r="G20" s="143">
        <v>9.1300000000000008</v>
      </c>
      <c r="H20" s="143">
        <v>0</v>
      </c>
      <c r="I20" s="143">
        <v>0</v>
      </c>
      <c r="J20" s="143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1:14" ht="13.5" customHeight="1">
      <c r="A21" s="141" t="s">
        <v>202</v>
      </c>
      <c r="B21" s="145">
        <v>221</v>
      </c>
      <c r="C21" s="144"/>
      <c r="D21" s="144"/>
      <c r="E21" s="141" t="s">
        <v>224</v>
      </c>
      <c r="F21" s="143">
        <v>8.9600000000000009</v>
      </c>
      <c r="G21" s="143">
        <v>8.9600000000000009</v>
      </c>
      <c r="H21" s="143">
        <v>0</v>
      </c>
      <c r="I21" s="143">
        <v>0</v>
      </c>
      <c r="J21" s="143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1:14" ht="13.5" customHeight="1">
      <c r="A22" s="141" t="s">
        <v>205</v>
      </c>
      <c r="B22" s="145"/>
      <c r="C22" s="144" t="s">
        <v>216</v>
      </c>
      <c r="D22" s="144"/>
      <c r="E22" s="141" t="s">
        <v>225</v>
      </c>
      <c r="F22" s="143">
        <v>8.9600000000000009</v>
      </c>
      <c r="G22" s="143">
        <v>8.9600000000000009</v>
      </c>
      <c r="H22" s="143">
        <v>0</v>
      </c>
      <c r="I22" s="143">
        <v>0</v>
      </c>
      <c r="J22" s="143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1:14" ht="13.5" customHeight="1">
      <c r="A23" s="141" t="s">
        <v>208</v>
      </c>
      <c r="B23" s="145">
        <v>221</v>
      </c>
      <c r="C23" s="144" t="s">
        <v>226</v>
      </c>
      <c r="D23" s="144" t="s">
        <v>206</v>
      </c>
      <c r="E23" s="141" t="s">
        <v>227</v>
      </c>
      <c r="F23" s="143">
        <v>8.9600000000000009</v>
      </c>
      <c r="G23" s="143">
        <v>8.9600000000000009</v>
      </c>
      <c r="H23" s="143">
        <v>0</v>
      </c>
      <c r="I23" s="143">
        <v>0</v>
      </c>
      <c r="J23" s="143">
        <v>0</v>
      </c>
      <c r="K23" s="142">
        <v>0</v>
      </c>
      <c r="L23" s="142">
        <v>0</v>
      </c>
      <c r="M23" s="142">
        <v>0</v>
      </c>
      <c r="N23" s="142">
        <v>0</v>
      </c>
    </row>
  </sheetData>
  <sheetProtection formatCells="0" formatColumns="0" formatRows="0"/>
  <mergeCells count="5">
    <mergeCell ref="A1:N1"/>
    <mergeCell ref="B4:D4"/>
    <mergeCell ref="F4:N4"/>
    <mergeCell ref="A4:A5"/>
    <mergeCell ref="E4:E5"/>
  </mergeCells>
  <phoneticPr fontId="2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I24"/>
  <sheetViews>
    <sheetView showGridLines="0" showZeros="0" workbookViewId="0">
      <selection activeCell="I10" sqref="I10"/>
    </sheetView>
  </sheetViews>
  <sheetFormatPr defaultRowHeight="13.5"/>
  <cols>
    <col min="1" max="1" width="12.5" customWidth="1"/>
  </cols>
  <sheetData>
    <row r="1" spans="1:35" ht="27" customHeight="1">
      <c r="A1" s="432" t="s">
        <v>106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</row>
    <row r="2" spans="1:35" ht="13.5" customHeight="1">
      <c r="A2" s="84"/>
      <c r="B2" s="84"/>
      <c r="C2" s="84"/>
      <c r="D2" s="84"/>
      <c r="E2" s="84"/>
      <c r="F2" s="86"/>
      <c r="G2" s="84"/>
      <c r="H2" s="84"/>
      <c r="I2" s="84"/>
      <c r="J2" s="84"/>
      <c r="K2" s="89"/>
      <c r="L2" s="84"/>
      <c r="M2" s="84"/>
      <c r="N2" s="84"/>
      <c r="O2" s="84"/>
      <c r="P2" s="86"/>
      <c r="Q2" s="84"/>
      <c r="R2" s="84"/>
      <c r="S2" s="84"/>
      <c r="T2" s="84"/>
      <c r="U2" s="89"/>
      <c r="V2" s="84"/>
      <c r="W2" s="84"/>
      <c r="X2" s="84"/>
      <c r="Y2" s="84"/>
      <c r="Z2" s="84"/>
      <c r="AA2" s="84"/>
      <c r="AB2" s="84"/>
      <c r="AC2" s="84"/>
      <c r="AD2" s="84"/>
      <c r="AE2" s="89"/>
      <c r="AF2" s="86"/>
      <c r="AG2" s="108"/>
      <c r="AI2" s="126" t="s">
        <v>173</v>
      </c>
    </row>
    <row r="3" spans="1:35" ht="32.25" customHeight="1">
      <c r="A3" s="13" t="s">
        <v>203</v>
      </c>
      <c r="B3" s="85"/>
      <c r="C3" s="85"/>
      <c r="D3" s="85"/>
      <c r="E3" s="87"/>
      <c r="F3" s="88"/>
      <c r="G3" s="84"/>
      <c r="H3" s="84"/>
      <c r="I3" s="84"/>
      <c r="J3" s="84"/>
      <c r="K3" s="90"/>
      <c r="L3" s="84"/>
      <c r="M3" s="84"/>
      <c r="N3" s="84"/>
      <c r="O3" s="84"/>
      <c r="P3" s="88"/>
      <c r="Q3" s="84"/>
      <c r="R3" s="84"/>
      <c r="S3" s="84"/>
      <c r="T3" s="84"/>
      <c r="U3" s="90"/>
      <c r="V3" s="84"/>
      <c r="W3" s="84"/>
      <c r="X3" s="84"/>
      <c r="Y3" s="84"/>
      <c r="Z3" s="84"/>
      <c r="AA3" s="84"/>
      <c r="AB3" s="84"/>
      <c r="AC3" s="84"/>
      <c r="AD3" s="84"/>
      <c r="AE3" s="90"/>
      <c r="AF3" s="88"/>
      <c r="AG3" s="108"/>
      <c r="AI3" s="126" t="s">
        <v>171</v>
      </c>
    </row>
    <row r="4" spans="1:35" ht="13.5" customHeight="1">
      <c r="A4" s="439" t="s">
        <v>79</v>
      </c>
      <c r="B4" s="439"/>
      <c r="C4" s="439"/>
      <c r="D4" s="434" t="s">
        <v>80</v>
      </c>
      <c r="E4" s="434" t="s">
        <v>107</v>
      </c>
      <c r="F4" s="427" t="s">
        <v>87</v>
      </c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8"/>
      <c r="AD4" s="428"/>
      <c r="AE4" s="428"/>
      <c r="AF4" s="428"/>
      <c r="AG4" s="428"/>
      <c r="AH4" s="428"/>
      <c r="AI4" s="429"/>
    </row>
    <row r="5" spans="1:35" ht="13.5" customHeight="1">
      <c r="A5" s="83"/>
      <c r="B5" s="83"/>
      <c r="C5" s="83"/>
      <c r="D5" s="442"/>
      <c r="E5" s="435"/>
      <c r="F5" s="427" t="s">
        <v>76</v>
      </c>
      <c r="G5" s="428"/>
      <c r="H5" s="428"/>
      <c r="I5" s="428"/>
      <c r="J5" s="428"/>
      <c r="K5" s="428"/>
      <c r="L5" s="428"/>
      <c r="M5" s="428"/>
      <c r="N5" s="428"/>
      <c r="O5" s="429"/>
      <c r="P5" s="427" t="s">
        <v>77</v>
      </c>
      <c r="Q5" s="428"/>
      <c r="R5" s="428"/>
      <c r="S5" s="428"/>
      <c r="T5" s="428"/>
      <c r="U5" s="428"/>
      <c r="V5" s="428"/>
      <c r="W5" s="428"/>
      <c r="X5" s="428"/>
      <c r="Y5" s="429"/>
      <c r="Z5" s="427" t="s">
        <v>78</v>
      </c>
      <c r="AA5" s="428"/>
      <c r="AB5" s="428"/>
      <c r="AC5" s="428"/>
      <c r="AD5" s="428"/>
      <c r="AE5" s="428"/>
      <c r="AF5" s="428"/>
      <c r="AG5" s="428"/>
      <c r="AH5" s="428"/>
      <c r="AI5" s="429"/>
    </row>
    <row r="6" spans="1:35" ht="13.5" customHeight="1">
      <c r="A6" s="440" t="s">
        <v>81</v>
      </c>
      <c r="B6" s="440" t="s">
        <v>82</v>
      </c>
      <c r="C6" s="440" t="s">
        <v>83</v>
      </c>
      <c r="D6" s="442"/>
      <c r="E6" s="435"/>
      <c r="F6" s="433" t="s">
        <v>69</v>
      </c>
      <c r="G6" s="427" t="s">
        <v>70</v>
      </c>
      <c r="H6" s="428"/>
      <c r="I6" s="429"/>
      <c r="J6" s="433" t="s">
        <v>108</v>
      </c>
      <c r="K6" s="433" t="s">
        <v>109</v>
      </c>
      <c r="L6" s="433" t="s">
        <v>110</v>
      </c>
      <c r="M6" s="444" t="s">
        <v>193</v>
      </c>
      <c r="N6" s="437" t="s">
        <v>194</v>
      </c>
      <c r="O6" s="437" t="s">
        <v>197</v>
      </c>
      <c r="P6" s="433" t="s">
        <v>69</v>
      </c>
      <c r="Q6" s="427" t="s">
        <v>70</v>
      </c>
      <c r="R6" s="428"/>
      <c r="S6" s="429"/>
      <c r="T6" s="433" t="s">
        <v>108</v>
      </c>
      <c r="U6" s="433" t="s">
        <v>109</v>
      </c>
      <c r="V6" s="433" t="s">
        <v>110</v>
      </c>
      <c r="W6" s="433" t="s">
        <v>111</v>
      </c>
      <c r="X6" s="437" t="s">
        <v>198</v>
      </c>
      <c r="Y6" s="437" t="s">
        <v>196</v>
      </c>
      <c r="Z6" s="433" t="s">
        <v>69</v>
      </c>
      <c r="AA6" s="427" t="s">
        <v>70</v>
      </c>
      <c r="AB6" s="428"/>
      <c r="AC6" s="429"/>
      <c r="AD6" s="433" t="s">
        <v>108</v>
      </c>
      <c r="AE6" s="433" t="s">
        <v>109</v>
      </c>
      <c r="AF6" s="433" t="s">
        <v>110</v>
      </c>
      <c r="AG6" s="433" t="s">
        <v>111</v>
      </c>
      <c r="AH6" s="430" t="s">
        <v>198</v>
      </c>
      <c r="AI6" s="430" t="s">
        <v>197</v>
      </c>
    </row>
    <row r="7" spans="1:35" ht="36" customHeight="1">
      <c r="A7" s="441"/>
      <c r="B7" s="441"/>
      <c r="C7" s="441"/>
      <c r="D7" s="443"/>
      <c r="E7" s="436"/>
      <c r="F7" s="433"/>
      <c r="G7" s="119" t="s">
        <v>175</v>
      </c>
      <c r="H7" s="82" t="s">
        <v>180</v>
      </c>
      <c r="I7" s="82" t="s">
        <v>75</v>
      </c>
      <c r="J7" s="433"/>
      <c r="K7" s="433"/>
      <c r="L7" s="433"/>
      <c r="M7" s="433"/>
      <c r="N7" s="438"/>
      <c r="O7" s="438"/>
      <c r="P7" s="433"/>
      <c r="Q7" s="119" t="s">
        <v>175</v>
      </c>
      <c r="R7" s="120" t="s">
        <v>180</v>
      </c>
      <c r="S7" s="82" t="s">
        <v>75</v>
      </c>
      <c r="T7" s="433"/>
      <c r="U7" s="433"/>
      <c r="V7" s="433"/>
      <c r="W7" s="433"/>
      <c r="X7" s="438"/>
      <c r="Y7" s="438"/>
      <c r="Z7" s="433"/>
      <c r="AA7" s="119" t="s">
        <v>175</v>
      </c>
      <c r="AB7" s="120" t="s">
        <v>180</v>
      </c>
      <c r="AC7" s="82" t="s">
        <v>75</v>
      </c>
      <c r="AD7" s="433"/>
      <c r="AE7" s="433"/>
      <c r="AF7" s="433"/>
      <c r="AG7" s="433"/>
      <c r="AH7" s="431"/>
      <c r="AI7" s="431"/>
    </row>
    <row r="8" spans="1:35" s="128" customFormat="1" ht="33" customHeight="1">
      <c r="A8" s="140"/>
      <c r="B8" s="139"/>
      <c r="C8" s="139"/>
      <c r="D8" s="137" t="s">
        <v>69</v>
      </c>
      <c r="E8" s="193">
        <f>F8+P8+Z8</f>
        <v>126.33</v>
      </c>
      <c r="F8" s="194">
        <f>G8+J8+K8+L8+M8+N8+O8</f>
        <v>111.61</v>
      </c>
      <c r="G8" s="193">
        <f>H8+I8</f>
        <v>111.61</v>
      </c>
      <c r="H8" s="129">
        <v>111.61</v>
      </c>
      <c r="I8" s="129"/>
      <c r="J8" s="129">
        <v>0</v>
      </c>
      <c r="K8" s="129">
        <v>0</v>
      </c>
      <c r="L8" s="129">
        <v>0</v>
      </c>
      <c r="M8" s="129">
        <v>0</v>
      </c>
      <c r="N8" s="129">
        <v>0</v>
      </c>
      <c r="O8" s="129">
        <v>0</v>
      </c>
      <c r="P8" s="194">
        <f>Q8+T8+U8+V8+W8+X8+Y8</f>
        <v>13.58</v>
      </c>
      <c r="Q8" s="193">
        <f>R8+S8</f>
        <v>13.58</v>
      </c>
      <c r="R8" s="129">
        <v>13.58</v>
      </c>
      <c r="S8" s="129">
        <v>0</v>
      </c>
      <c r="T8" s="129">
        <v>0</v>
      </c>
      <c r="U8" s="129">
        <v>0</v>
      </c>
      <c r="V8" s="129">
        <v>0</v>
      </c>
      <c r="W8" s="129">
        <v>0</v>
      </c>
      <c r="X8" s="129">
        <v>0</v>
      </c>
      <c r="Y8" s="129">
        <v>0</v>
      </c>
      <c r="Z8" s="194">
        <f>AA8+AD8+AE8+AF8+AG8+AH8+AI8</f>
        <v>1.1399999999999999</v>
      </c>
      <c r="AA8" s="193">
        <f>AB8+AC8</f>
        <v>1.1399999999999999</v>
      </c>
      <c r="AB8" s="129">
        <v>1.1399999999999999</v>
      </c>
      <c r="AC8" s="129">
        <v>0</v>
      </c>
      <c r="AD8" s="129">
        <v>0</v>
      </c>
      <c r="AE8" s="129">
        <v>0</v>
      </c>
      <c r="AF8" s="129">
        <v>0</v>
      </c>
      <c r="AG8" s="138">
        <v>0</v>
      </c>
      <c r="AH8" s="136">
        <v>0</v>
      </c>
      <c r="AI8" s="136">
        <v>0</v>
      </c>
    </row>
    <row r="9" spans="1:35" ht="33" customHeight="1">
      <c r="A9" s="140">
        <v>207</v>
      </c>
      <c r="B9" s="139"/>
      <c r="C9" s="139"/>
      <c r="D9" s="137" t="s">
        <v>204</v>
      </c>
      <c r="E9" s="193">
        <f t="shared" ref="E9:E24" si="0">F9+P9+Z9</f>
        <v>95.37</v>
      </c>
      <c r="F9" s="194">
        <f t="shared" ref="F9:F24" si="1">G9+J9+K9+L9+M9+N9+O9</f>
        <v>80.930000000000007</v>
      </c>
      <c r="G9" s="193">
        <f t="shared" ref="G9:G24" si="2">H9+I9</f>
        <v>80.930000000000007</v>
      </c>
      <c r="H9" s="129">
        <v>80.930000000000007</v>
      </c>
      <c r="I9" s="129">
        <v>0</v>
      </c>
      <c r="J9" s="129">
        <v>0</v>
      </c>
      <c r="K9" s="129">
        <v>0</v>
      </c>
      <c r="L9" s="129">
        <v>0</v>
      </c>
      <c r="M9" s="129">
        <v>0</v>
      </c>
      <c r="N9" s="129">
        <v>0</v>
      </c>
      <c r="O9" s="129">
        <v>0</v>
      </c>
      <c r="P9" s="194">
        <f t="shared" ref="P9:P24" si="3">Q9+T9+U9+V9+W9+X9+Y9</f>
        <v>13.58</v>
      </c>
      <c r="Q9" s="193">
        <f t="shared" ref="Q9:Q24" si="4">R9+S9</f>
        <v>13.58</v>
      </c>
      <c r="R9" s="129">
        <v>13.58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  <c r="Z9" s="194">
        <f t="shared" ref="Z9:Z24" si="5">AA9+AD9+AE9+AF9+AG9+AH9+AI9</f>
        <v>0.86</v>
      </c>
      <c r="AA9" s="193">
        <f t="shared" ref="AA9:AA24" si="6">AB9+AC9</f>
        <v>0.86</v>
      </c>
      <c r="AB9" s="129">
        <v>0.86</v>
      </c>
      <c r="AC9" s="129">
        <v>0</v>
      </c>
      <c r="AD9" s="129">
        <v>0</v>
      </c>
      <c r="AE9" s="129">
        <v>0</v>
      </c>
      <c r="AF9" s="129">
        <v>0</v>
      </c>
      <c r="AG9" s="138">
        <v>0</v>
      </c>
      <c r="AH9" s="136">
        <v>0</v>
      </c>
      <c r="AI9" s="136">
        <v>0</v>
      </c>
    </row>
    <row r="10" spans="1:35" ht="33" customHeight="1">
      <c r="A10" s="140"/>
      <c r="B10" s="139" t="s">
        <v>206</v>
      </c>
      <c r="C10" s="139"/>
      <c r="D10" s="137" t="s">
        <v>207</v>
      </c>
      <c r="E10" s="193">
        <f t="shared" si="0"/>
        <v>95.37</v>
      </c>
      <c r="F10" s="194">
        <f t="shared" si="1"/>
        <v>80.930000000000007</v>
      </c>
      <c r="G10" s="193">
        <f t="shared" si="2"/>
        <v>80.930000000000007</v>
      </c>
      <c r="H10" s="129">
        <v>80.930000000000007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0</v>
      </c>
      <c r="P10" s="194">
        <f t="shared" si="3"/>
        <v>13.58</v>
      </c>
      <c r="Q10" s="193">
        <f t="shared" si="4"/>
        <v>13.58</v>
      </c>
      <c r="R10" s="129">
        <v>13.58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94">
        <f t="shared" si="5"/>
        <v>0.86</v>
      </c>
      <c r="AA10" s="193">
        <f t="shared" si="6"/>
        <v>0.86</v>
      </c>
      <c r="AB10" s="129">
        <v>0.86</v>
      </c>
      <c r="AC10" s="129">
        <v>0</v>
      </c>
      <c r="AD10" s="129">
        <v>0</v>
      </c>
      <c r="AE10" s="129">
        <v>0</v>
      </c>
      <c r="AF10" s="129">
        <v>0</v>
      </c>
      <c r="AG10" s="138">
        <v>0</v>
      </c>
      <c r="AH10" s="136">
        <v>0</v>
      </c>
      <c r="AI10" s="136">
        <v>0</v>
      </c>
    </row>
    <row r="11" spans="1:35" ht="33" customHeight="1">
      <c r="A11" s="140">
        <v>207</v>
      </c>
      <c r="B11" s="139" t="s">
        <v>209</v>
      </c>
      <c r="C11" s="139" t="s">
        <v>206</v>
      </c>
      <c r="D11" s="137" t="s">
        <v>210</v>
      </c>
      <c r="E11" s="193">
        <f t="shared" si="0"/>
        <v>95.37</v>
      </c>
      <c r="F11" s="194">
        <f t="shared" si="1"/>
        <v>80.930000000000007</v>
      </c>
      <c r="G11" s="193">
        <f t="shared" si="2"/>
        <v>80.930000000000007</v>
      </c>
      <c r="H11" s="129">
        <v>80.930000000000007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0</v>
      </c>
      <c r="P11" s="194">
        <f t="shared" si="3"/>
        <v>13.58</v>
      </c>
      <c r="Q11" s="193">
        <f t="shared" si="4"/>
        <v>13.58</v>
      </c>
      <c r="R11" s="129">
        <v>13.58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94">
        <f t="shared" si="5"/>
        <v>0.86</v>
      </c>
      <c r="AA11" s="193">
        <f t="shared" si="6"/>
        <v>0.86</v>
      </c>
      <c r="AB11" s="129">
        <v>0.86</v>
      </c>
      <c r="AC11" s="129">
        <v>0</v>
      </c>
      <c r="AD11" s="129">
        <v>0</v>
      </c>
      <c r="AE11" s="129">
        <v>0</v>
      </c>
      <c r="AF11" s="129">
        <v>0</v>
      </c>
      <c r="AG11" s="138">
        <v>0</v>
      </c>
      <c r="AH11" s="136">
        <v>0</v>
      </c>
      <c r="AI11" s="136">
        <v>0</v>
      </c>
    </row>
    <row r="12" spans="1:35" ht="33" customHeight="1">
      <c r="A12" s="140">
        <v>207</v>
      </c>
      <c r="B12" s="139" t="s">
        <v>263</v>
      </c>
      <c r="C12" s="139" t="s">
        <v>264</v>
      </c>
      <c r="D12" s="137" t="s">
        <v>270</v>
      </c>
      <c r="E12" s="193">
        <v>70</v>
      </c>
      <c r="F12" s="194">
        <v>70</v>
      </c>
      <c r="G12" s="193">
        <v>70</v>
      </c>
      <c r="H12" s="129"/>
      <c r="I12" s="129"/>
      <c r="J12" s="129"/>
      <c r="K12" s="129"/>
      <c r="L12" s="129"/>
      <c r="M12" s="129"/>
      <c r="N12" s="129"/>
      <c r="O12" s="129"/>
      <c r="P12" s="194"/>
      <c r="Q12" s="193"/>
      <c r="R12" s="129"/>
      <c r="S12" s="129"/>
      <c r="T12" s="129"/>
      <c r="U12" s="129"/>
      <c r="V12" s="129"/>
      <c r="W12" s="129"/>
      <c r="X12" s="129"/>
      <c r="Y12" s="129"/>
      <c r="Z12" s="194"/>
      <c r="AA12" s="193"/>
      <c r="AB12" s="129"/>
      <c r="AC12" s="129"/>
      <c r="AD12" s="129"/>
      <c r="AE12" s="129"/>
      <c r="AF12" s="129"/>
      <c r="AG12" s="138"/>
      <c r="AH12" s="136"/>
      <c r="AI12" s="136"/>
    </row>
    <row r="13" spans="1:35" ht="33" customHeight="1">
      <c r="A13" s="140">
        <v>207</v>
      </c>
      <c r="B13" s="139" t="s">
        <v>265</v>
      </c>
      <c r="C13" s="139" t="s">
        <v>266</v>
      </c>
      <c r="D13" s="137" t="s">
        <v>268</v>
      </c>
      <c r="E13" s="193">
        <v>56.3</v>
      </c>
      <c r="F13" s="194">
        <v>56.3</v>
      </c>
      <c r="G13" s="193">
        <v>56.3</v>
      </c>
      <c r="H13" s="129"/>
      <c r="I13" s="129"/>
      <c r="J13" s="129"/>
      <c r="K13" s="129"/>
      <c r="L13" s="129"/>
      <c r="M13" s="129"/>
      <c r="N13" s="129"/>
      <c r="O13" s="129"/>
      <c r="P13" s="194"/>
      <c r="Q13" s="193"/>
      <c r="R13" s="129"/>
      <c r="S13" s="129"/>
      <c r="T13" s="129"/>
      <c r="U13" s="129"/>
      <c r="V13" s="129"/>
      <c r="W13" s="129"/>
      <c r="X13" s="129"/>
      <c r="Y13" s="129"/>
      <c r="Z13" s="194"/>
      <c r="AA13" s="193"/>
      <c r="AB13" s="129"/>
      <c r="AC13" s="129"/>
      <c r="AD13" s="129"/>
      <c r="AE13" s="129"/>
      <c r="AF13" s="129"/>
      <c r="AG13" s="138"/>
      <c r="AH13" s="136"/>
      <c r="AI13" s="136"/>
    </row>
    <row r="14" spans="1:35" ht="33" customHeight="1">
      <c r="A14" s="140">
        <v>208</v>
      </c>
      <c r="B14" s="139"/>
      <c r="C14" s="139"/>
      <c r="D14" s="137" t="s">
        <v>211</v>
      </c>
      <c r="E14" s="193">
        <f t="shared" si="0"/>
        <v>12.87</v>
      </c>
      <c r="F14" s="194">
        <f t="shared" si="1"/>
        <v>12.59</v>
      </c>
      <c r="G14" s="193">
        <f t="shared" si="2"/>
        <v>12.59</v>
      </c>
      <c r="H14" s="129">
        <v>12.59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94">
        <f t="shared" si="3"/>
        <v>0</v>
      </c>
      <c r="Q14" s="193">
        <f t="shared" si="4"/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94">
        <f t="shared" si="5"/>
        <v>0.28000000000000003</v>
      </c>
      <c r="AA14" s="193">
        <f t="shared" si="6"/>
        <v>0.28000000000000003</v>
      </c>
      <c r="AB14" s="129">
        <v>0.28000000000000003</v>
      </c>
      <c r="AC14" s="129">
        <v>0</v>
      </c>
      <c r="AD14" s="129">
        <v>0</v>
      </c>
      <c r="AE14" s="129">
        <v>0</v>
      </c>
      <c r="AF14" s="129">
        <v>0</v>
      </c>
      <c r="AG14" s="138">
        <v>0</v>
      </c>
      <c r="AH14" s="136">
        <v>0</v>
      </c>
      <c r="AI14" s="136">
        <v>0</v>
      </c>
    </row>
    <row r="15" spans="1:35" ht="33" customHeight="1">
      <c r="A15" s="140"/>
      <c r="B15" s="139" t="s">
        <v>212</v>
      </c>
      <c r="C15" s="139"/>
      <c r="D15" s="137" t="s">
        <v>213</v>
      </c>
      <c r="E15" s="193">
        <f t="shared" si="0"/>
        <v>12.87</v>
      </c>
      <c r="F15" s="194">
        <f t="shared" si="1"/>
        <v>12.59</v>
      </c>
      <c r="G15" s="193">
        <f t="shared" si="2"/>
        <v>12.59</v>
      </c>
      <c r="H15" s="129">
        <v>12.59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194">
        <f t="shared" si="3"/>
        <v>0</v>
      </c>
      <c r="Q15" s="193">
        <f t="shared" si="4"/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94">
        <f t="shared" si="5"/>
        <v>0.28000000000000003</v>
      </c>
      <c r="AA15" s="193">
        <f t="shared" si="6"/>
        <v>0.28000000000000003</v>
      </c>
      <c r="AB15" s="129">
        <v>0.28000000000000003</v>
      </c>
      <c r="AC15" s="129">
        <v>0</v>
      </c>
      <c r="AD15" s="129">
        <v>0</v>
      </c>
      <c r="AE15" s="129">
        <v>0</v>
      </c>
      <c r="AF15" s="129">
        <v>0</v>
      </c>
      <c r="AG15" s="138">
        <v>0</v>
      </c>
      <c r="AH15" s="136">
        <v>0</v>
      </c>
      <c r="AI15" s="136">
        <v>0</v>
      </c>
    </row>
    <row r="16" spans="1:35" ht="33" customHeight="1">
      <c r="A16" s="140">
        <v>208</v>
      </c>
      <c r="B16" s="139" t="s">
        <v>214</v>
      </c>
      <c r="C16" s="139" t="s">
        <v>206</v>
      </c>
      <c r="D16" s="137" t="s">
        <v>215</v>
      </c>
      <c r="E16" s="193">
        <f t="shared" si="0"/>
        <v>0.23</v>
      </c>
      <c r="F16" s="194">
        <f t="shared" si="1"/>
        <v>0</v>
      </c>
      <c r="G16" s="193">
        <f t="shared" si="2"/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94">
        <f t="shared" si="3"/>
        <v>0</v>
      </c>
      <c r="Q16" s="193">
        <f t="shared" si="4"/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94">
        <f t="shared" si="5"/>
        <v>0.23</v>
      </c>
      <c r="AA16" s="193">
        <f t="shared" si="6"/>
        <v>0.23</v>
      </c>
      <c r="AB16" s="129">
        <v>0.23</v>
      </c>
      <c r="AC16" s="129">
        <v>0</v>
      </c>
      <c r="AD16" s="129">
        <v>0</v>
      </c>
      <c r="AE16" s="129">
        <v>0</v>
      </c>
      <c r="AF16" s="129">
        <v>0</v>
      </c>
      <c r="AG16" s="138">
        <v>0</v>
      </c>
      <c r="AH16" s="136">
        <v>0</v>
      </c>
      <c r="AI16" s="136">
        <v>0</v>
      </c>
    </row>
    <row r="17" spans="1:35" ht="33" customHeight="1">
      <c r="A17" s="140">
        <v>208</v>
      </c>
      <c r="B17" s="139" t="s">
        <v>214</v>
      </c>
      <c r="C17" s="139" t="s">
        <v>216</v>
      </c>
      <c r="D17" s="137" t="s">
        <v>217</v>
      </c>
      <c r="E17" s="193">
        <f t="shared" si="0"/>
        <v>0.05</v>
      </c>
      <c r="F17" s="194">
        <f t="shared" si="1"/>
        <v>0</v>
      </c>
      <c r="G17" s="193">
        <f t="shared" si="2"/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94">
        <f t="shared" si="3"/>
        <v>0</v>
      </c>
      <c r="Q17" s="193">
        <f t="shared" si="4"/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94">
        <f t="shared" si="5"/>
        <v>0.05</v>
      </c>
      <c r="AA17" s="193">
        <f t="shared" si="6"/>
        <v>0.05</v>
      </c>
      <c r="AB17" s="129">
        <v>0.05</v>
      </c>
      <c r="AC17" s="129">
        <v>0</v>
      </c>
      <c r="AD17" s="129">
        <v>0</v>
      </c>
      <c r="AE17" s="129">
        <v>0</v>
      </c>
      <c r="AF17" s="129">
        <v>0</v>
      </c>
      <c r="AG17" s="138">
        <v>0</v>
      </c>
      <c r="AH17" s="136">
        <v>0</v>
      </c>
      <c r="AI17" s="136">
        <v>0</v>
      </c>
    </row>
    <row r="18" spans="1:35" ht="33" customHeight="1">
      <c r="A18" s="140">
        <v>208</v>
      </c>
      <c r="B18" s="139" t="s">
        <v>214</v>
      </c>
      <c r="C18" s="139" t="s">
        <v>212</v>
      </c>
      <c r="D18" s="137" t="s">
        <v>218</v>
      </c>
      <c r="E18" s="193">
        <f t="shared" si="0"/>
        <v>12.59</v>
      </c>
      <c r="F18" s="194">
        <f t="shared" si="1"/>
        <v>12.59</v>
      </c>
      <c r="G18" s="193">
        <f t="shared" si="2"/>
        <v>12.59</v>
      </c>
      <c r="H18" s="129">
        <v>12.59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94">
        <f t="shared" si="3"/>
        <v>0</v>
      </c>
      <c r="Q18" s="193">
        <f t="shared" si="4"/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94">
        <f t="shared" si="5"/>
        <v>0</v>
      </c>
      <c r="AA18" s="193">
        <f t="shared" si="6"/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38">
        <v>0</v>
      </c>
      <c r="AH18" s="136">
        <v>0</v>
      </c>
      <c r="AI18" s="136">
        <v>0</v>
      </c>
    </row>
    <row r="19" spans="1:35" ht="33" customHeight="1">
      <c r="A19" s="140">
        <v>210</v>
      </c>
      <c r="B19" s="139"/>
      <c r="C19" s="139"/>
      <c r="D19" s="137" t="s">
        <v>219</v>
      </c>
      <c r="E19" s="193">
        <f t="shared" si="0"/>
        <v>9.1300000000000008</v>
      </c>
      <c r="F19" s="194">
        <f t="shared" si="1"/>
        <v>9.1300000000000008</v>
      </c>
      <c r="G19" s="193">
        <f t="shared" si="2"/>
        <v>9.1300000000000008</v>
      </c>
      <c r="H19" s="129">
        <v>9.1300000000000008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94">
        <f t="shared" si="3"/>
        <v>0</v>
      </c>
      <c r="Q19" s="193">
        <f t="shared" si="4"/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94">
        <f t="shared" si="5"/>
        <v>0</v>
      </c>
      <c r="AA19" s="193">
        <f t="shared" si="6"/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38">
        <v>0</v>
      </c>
      <c r="AH19" s="136">
        <v>0</v>
      </c>
      <c r="AI19" s="136">
        <v>0</v>
      </c>
    </row>
    <row r="20" spans="1:35" ht="33" customHeight="1">
      <c r="A20" s="140"/>
      <c r="B20" s="139" t="s">
        <v>220</v>
      </c>
      <c r="C20" s="139"/>
      <c r="D20" s="137" t="s">
        <v>221</v>
      </c>
      <c r="E20" s="193">
        <f t="shared" si="0"/>
        <v>9.1300000000000008</v>
      </c>
      <c r="F20" s="194">
        <f t="shared" si="1"/>
        <v>9.1300000000000008</v>
      </c>
      <c r="G20" s="193">
        <f t="shared" si="2"/>
        <v>9.1300000000000008</v>
      </c>
      <c r="H20" s="129">
        <v>9.1300000000000008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94">
        <f t="shared" si="3"/>
        <v>0</v>
      </c>
      <c r="Q20" s="193">
        <f t="shared" si="4"/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94">
        <f t="shared" si="5"/>
        <v>0</v>
      </c>
      <c r="AA20" s="193">
        <f t="shared" si="6"/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38">
        <v>0</v>
      </c>
      <c r="AH20" s="136">
        <v>0</v>
      </c>
      <c r="AI20" s="136">
        <v>0</v>
      </c>
    </row>
    <row r="21" spans="1:35" ht="33" customHeight="1">
      <c r="A21" s="140">
        <v>210</v>
      </c>
      <c r="B21" s="139" t="s">
        <v>222</v>
      </c>
      <c r="C21" s="139" t="s">
        <v>206</v>
      </c>
      <c r="D21" s="137" t="s">
        <v>223</v>
      </c>
      <c r="E21" s="193">
        <f t="shared" si="0"/>
        <v>9.1300000000000008</v>
      </c>
      <c r="F21" s="194">
        <f t="shared" si="1"/>
        <v>9.1300000000000008</v>
      </c>
      <c r="G21" s="193">
        <f t="shared" si="2"/>
        <v>9.1300000000000008</v>
      </c>
      <c r="H21" s="129">
        <v>9.1300000000000008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94">
        <f t="shared" si="3"/>
        <v>0</v>
      </c>
      <c r="Q21" s="193">
        <f t="shared" si="4"/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94">
        <f t="shared" si="5"/>
        <v>0</v>
      </c>
      <c r="AA21" s="193">
        <f t="shared" si="6"/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38">
        <v>0</v>
      </c>
      <c r="AH21" s="136">
        <v>0</v>
      </c>
      <c r="AI21" s="136">
        <v>0</v>
      </c>
    </row>
    <row r="22" spans="1:35" ht="33" customHeight="1">
      <c r="A22" s="140">
        <v>221</v>
      </c>
      <c r="B22" s="139"/>
      <c r="C22" s="139"/>
      <c r="D22" s="137" t="s">
        <v>224</v>
      </c>
      <c r="E22" s="193">
        <f t="shared" si="0"/>
        <v>8.9600000000000009</v>
      </c>
      <c r="F22" s="194">
        <f t="shared" si="1"/>
        <v>8.9600000000000009</v>
      </c>
      <c r="G22" s="193">
        <f t="shared" si="2"/>
        <v>8.9600000000000009</v>
      </c>
      <c r="H22" s="129">
        <v>8.9600000000000009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94">
        <f t="shared" si="3"/>
        <v>0</v>
      </c>
      <c r="Q22" s="193">
        <f t="shared" si="4"/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94">
        <f t="shared" si="5"/>
        <v>0</v>
      </c>
      <c r="AA22" s="193">
        <f t="shared" si="6"/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38">
        <v>0</v>
      </c>
      <c r="AH22" s="136">
        <v>0</v>
      </c>
      <c r="AI22" s="136">
        <v>0</v>
      </c>
    </row>
    <row r="23" spans="1:35" ht="33" customHeight="1">
      <c r="A23" s="140"/>
      <c r="B23" s="139" t="s">
        <v>216</v>
      </c>
      <c r="C23" s="139"/>
      <c r="D23" s="137" t="s">
        <v>225</v>
      </c>
      <c r="E23" s="193">
        <f t="shared" si="0"/>
        <v>8.9600000000000009</v>
      </c>
      <c r="F23" s="194">
        <f t="shared" si="1"/>
        <v>8.9600000000000009</v>
      </c>
      <c r="G23" s="193">
        <f t="shared" si="2"/>
        <v>8.9600000000000009</v>
      </c>
      <c r="H23" s="129">
        <v>8.9600000000000009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94">
        <f t="shared" si="3"/>
        <v>0</v>
      </c>
      <c r="Q23" s="193">
        <f t="shared" si="4"/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94">
        <f t="shared" si="5"/>
        <v>0</v>
      </c>
      <c r="AA23" s="193">
        <f t="shared" si="6"/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38">
        <v>0</v>
      </c>
      <c r="AH23" s="136">
        <v>0</v>
      </c>
      <c r="AI23" s="136">
        <v>0</v>
      </c>
    </row>
    <row r="24" spans="1:35" ht="33" customHeight="1">
      <c r="A24" s="140">
        <v>221</v>
      </c>
      <c r="B24" s="139" t="s">
        <v>226</v>
      </c>
      <c r="C24" s="139" t="s">
        <v>206</v>
      </c>
      <c r="D24" s="137" t="s">
        <v>227</v>
      </c>
      <c r="E24" s="193">
        <f t="shared" si="0"/>
        <v>8.9600000000000009</v>
      </c>
      <c r="F24" s="194">
        <f t="shared" si="1"/>
        <v>8.9600000000000009</v>
      </c>
      <c r="G24" s="193">
        <f t="shared" si="2"/>
        <v>8.9600000000000009</v>
      </c>
      <c r="H24" s="129">
        <v>8.9600000000000009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94">
        <f t="shared" si="3"/>
        <v>0</v>
      </c>
      <c r="Q24" s="193">
        <f t="shared" si="4"/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94">
        <f t="shared" si="5"/>
        <v>0</v>
      </c>
      <c r="AA24" s="193">
        <f t="shared" si="6"/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38">
        <v>0</v>
      </c>
      <c r="AH24" s="136">
        <v>0</v>
      </c>
      <c r="AI24" s="136">
        <v>0</v>
      </c>
    </row>
  </sheetData>
  <sheetProtection formatCells="0" formatColumns="0" formatRows="0"/>
  <mergeCells count="35">
    <mergeCell ref="AE6:AE7"/>
    <mergeCell ref="G6:I6"/>
    <mergeCell ref="Q6:S6"/>
    <mergeCell ref="AA6:AC6"/>
    <mergeCell ref="X6:X7"/>
    <mergeCell ref="W6:W7"/>
    <mergeCell ref="J6:J7"/>
    <mergeCell ref="M6:M7"/>
    <mergeCell ref="K6:K7"/>
    <mergeCell ref="Y6:Y7"/>
    <mergeCell ref="U6:U7"/>
    <mergeCell ref="P6:P7"/>
    <mergeCell ref="A6:A7"/>
    <mergeCell ref="O6:O7"/>
    <mergeCell ref="B6:B7"/>
    <mergeCell ref="C6:C7"/>
    <mergeCell ref="D4:D7"/>
    <mergeCell ref="F6:F7"/>
    <mergeCell ref="F5:O5"/>
    <mergeCell ref="P5:Y5"/>
    <mergeCell ref="AI6:AI7"/>
    <mergeCell ref="AH6:AH7"/>
    <mergeCell ref="A1:AI1"/>
    <mergeCell ref="L6:L7"/>
    <mergeCell ref="AD6:AD7"/>
    <mergeCell ref="E4:E7"/>
    <mergeCell ref="T6:T7"/>
    <mergeCell ref="V6:V7"/>
    <mergeCell ref="Z6:Z7"/>
    <mergeCell ref="AF6:AF7"/>
    <mergeCell ref="N6:N7"/>
    <mergeCell ref="Z5:AI5"/>
    <mergeCell ref="A4:C4"/>
    <mergeCell ref="F4:AI4"/>
    <mergeCell ref="AG6:AG7"/>
  </mergeCells>
  <phoneticPr fontId="2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7"/>
  <sheetViews>
    <sheetView showGridLines="0" showZeros="0" topLeftCell="A4" workbookViewId="0">
      <selection activeCell="B33" sqref="B33"/>
    </sheetView>
  </sheetViews>
  <sheetFormatPr defaultRowHeight="13.5"/>
  <cols>
    <col min="1" max="6" width="16" customWidth="1"/>
  </cols>
  <sheetData>
    <row r="1" spans="1:6" ht="22.5" customHeight="1">
      <c r="A1" s="445" t="s">
        <v>112</v>
      </c>
      <c r="B1" s="445"/>
      <c r="C1" s="445"/>
      <c r="D1" s="445"/>
      <c r="E1" s="445"/>
      <c r="F1" s="445"/>
    </row>
    <row r="2" spans="1:6" ht="22.5" customHeight="1">
      <c r="A2" s="93"/>
      <c r="B2" s="93"/>
      <c r="C2" s="93"/>
      <c r="D2" s="93"/>
      <c r="E2" s="94"/>
      <c r="F2" s="96" t="s">
        <v>113</v>
      </c>
    </row>
    <row r="3" spans="1:6" ht="24" customHeight="1">
      <c r="A3" s="13" t="s">
        <v>203</v>
      </c>
      <c r="B3" s="13"/>
      <c r="C3" s="78"/>
      <c r="D3" s="78"/>
      <c r="E3" s="95"/>
      <c r="F3" s="96" t="s">
        <v>24</v>
      </c>
    </row>
    <row r="4" spans="1:6" ht="27" customHeight="1">
      <c r="A4" s="446" t="s">
        <v>79</v>
      </c>
      <c r="B4" s="446"/>
      <c r="C4" s="450" t="s">
        <v>80</v>
      </c>
      <c r="D4" s="447" t="s">
        <v>170</v>
      </c>
      <c r="E4" s="448"/>
      <c r="F4" s="449"/>
    </row>
    <row r="5" spans="1:6" ht="22.5" customHeight="1">
      <c r="A5" s="92" t="s">
        <v>81</v>
      </c>
      <c r="B5" s="92" t="s">
        <v>82</v>
      </c>
      <c r="C5" s="450"/>
      <c r="D5" s="91" t="s">
        <v>69</v>
      </c>
      <c r="E5" s="91" t="s">
        <v>114</v>
      </c>
      <c r="F5" s="91" t="s">
        <v>115</v>
      </c>
    </row>
    <row r="6" spans="1:6" s="128" customFormat="1" ht="21" customHeight="1">
      <c r="A6" s="192"/>
      <c r="B6" s="192"/>
      <c r="C6" s="192" t="s">
        <v>69</v>
      </c>
      <c r="D6" s="191">
        <v>126.33</v>
      </c>
      <c r="E6" s="190">
        <v>112.75</v>
      </c>
      <c r="F6" s="191">
        <v>13.58</v>
      </c>
    </row>
    <row r="7" spans="1:6" ht="21" customHeight="1">
      <c r="A7" s="192">
        <v>301</v>
      </c>
      <c r="B7" s="192"/>
      <c r="C7" s="192" t="s">
        <v>76</v>
      </c>
      <c r="D7" s="191">
        <v>111.61</v>
      </c>
      <c r="E7" s="190">
        <v>111.61</v>
      </c>
      <c r="F7" s="191">
        <v>0</v>
      </c>
    </row>
    <row r="8" spans="1:6" ht="21" customHeight="1">
      <c r="A8" s="192" t="s">
        <v>228</v>
      </c>
      <c r="B8" s="192">
        <v>30101</v>
      </c>
      <c r="C8" s="192" t="s">
        <v>229</v>
      </c>
      <c r="D8" s="191">
        <v>47.55</v>
      </c>
      <c r="E8" s="190">
        <v>47.55</v>
      </c>
      <c r="F8" s="191">
        <v>0</v>
      </c>
    </row>
    <row r="9" spans="1:6" ht="21" customHeight="1">
      <c r="A9" s="192" t="s">
        <v>228</v>
      </c>
      <c r="B9" s="192">
        <v>30102</v>
      </c>
      <c r="C9" s="192" t="s">
        <v>230</v>
      </c>
      <c r="D9" s="191">
        <v>27.14</v>
      </c>
      <c r="E9" s="190">
        <v>27.14</v>
      </c>
      <c r="F9" s="191">
        <v>0</v>
      </c>
    </row>
    <row r="10" spans="1:6" ht="21" customHeight="1">
      <c r="A10" s="192" t="s">
        <v>228</v>
      </c>
      <c r="B10" s="192">
        <v>30108</v>
      </c>
      <c r="C10" s="192" t="s">
        <v>231</v>
      </c>
      <c r="D10" s="191">
        <v>12.59</v>
      </c>
      <c r="E10" s="190">
        <v>12.59</v>
      </c>
      <c r="F10" s="191">
        <v>0</v>
      </c>
    </row>
    <row r="11" spans="1:6" ht="21" customHeight="1">
      <c r="A11" s="192" t="s">
        <v>228</v>
      </c>
      <c r="B11" s="192">
        <v>30110</v>
      </c>
      <c r="C11" s="192" t="s">
        <v>232</v>
      </c>
      <c r="D11" s="191">
        <v>9.1300000000000008</v>
      </c>
      <c r="E11" s="190">
        <v>9.1300000000000008</v>
      </c>
      <c r="F11" s="191">
        <v>0</v>
      </c>
    </row>
    <row r="12" spans="1:6" ht="21" customHeight="1">
      <c r="A12" s="192" t="s">
        <v>228</v>
      </c>
      <c r="B12" s="192">
        <v>30113</v>
      </c>
      <c r="C12" s="192" t="s">
        <v>233</v>
      </c>
      <c r="D12" s="191">
        <v>8.9600000000000009</v>
      </c>
      <c r="E12" s="190">
        <v>8.9600000000000009</v>
      </c>
      <c r="F12" s="191">
        <v>0</v>
      </c>
    </row>
    <row r="13" spans="1:6" ht="21" customHeight="1">
      <c r="A13" s="192" t="s">
        <v>228</v>
      </c>
      <c r="B13" s="192">
        <v>30199</v>
      </c>
      <c r="C13" s="192" t="s">
        <v>234</v>
      </c>
      <c r="D13" s="191">
        <v>6.24</v>
      </c>
      <c r="E13" s="190">
        <v>6.24</v>
      </c>
      <c r="F13" s="191">
        <v>0</v>
      </c>
    </row>
    <row r="14" spans="1:6" ht="21" customHeight="1">
      <c r="A14" s="192">
        <v>302</v>
      </c>
      <c r="B14" s="192"/>
      <c r="C14" s="192" t="s">
        <v>77</v>
      </c>
      <c r="D14" s="191">
        <v>13.58</v>
      </c>
      <c r="E14" s="190">
        <v>0</v>
      </c>
      <c r="F14" s="191">
        <v>13.58</v>
      </c>
    </row>
    <row r="15" spans="1:6" ht="21" customHeight="1">
      <c r="A15" s="192" t="s">
        <v>228</v>
      </c>
      <c r="B15" s="192">
        <v>30201</v>
      </c>
      <c r="C15" s="192" t="s">
        <v>235</v>
      </c>
      <c r="D15" s="191">
        <v>2</v>
      </c>
      <c r="E15" s="190">
        <v>0</v>
      </c>
      <c r="F15" s="191">
        <v>2</v>
      </c>
    </row>
    <row r="16" spans="1:6" ht="21" customHeight="1">
      <c r="A16" s="192" t="s">
        <v>228</v>
      </c>
      <c r="B16" s="192">
        <v>30205</v>
      </c>
      <c r="C16" s="192" t="s">
        <v>236</v>
      </c>
      <c r="D16" s="191">
        <v>0.45</v>
      </c>
      <c r="E16" s="190">
        <v>0</v>
      </c>
      <c r="F16" s="191">
        <v>0.45</v>
      </c>
    </row>
    <row r="17" spans="1:6" ht="21" customHeight="1">
      <c r="A17" s="192" t="s">
        <v>228</v>
      </c>
      <c r="B17" s="192">
        <v>30206</v>
      </c>
      <c r="C17" s="192" t="s">
        <v>237</v>
      </c>
      <c r="D17" s="191">
        <v>0.45</v>
      </c>
      <c r="E17" s="190">
        <v>0</v>
      </c>
      <c r="F17" s="191">
        <v>0.45</v>
      </c>
    </row>
    <row r="18" spans="1:6" ht="21" customHeight="1">
      <c r="A18" s="192" t="s">
        <v>228</v>
      </c>
      <c r="B18" s="192">
        <v>30207</v>
      </c>
      <c r="C18" s="192" t="s">
        <v>238</v>
      </c>
      <c r="D18" s="191">
        <v>0.1</v>
      </c>
      <c r="E18" s="190">
        <v>0</v>
      </c>
      <c r="F18" s="191">
        <v>0.1</v>
      </c>
    </row>
    <row r="19" spans="1:6" ht="21" customHeight="1">
      <c r="A19" s="192" t="s">
        <v>228</v>
      </c>
      <c r="B19" s="192">
        <v>30211</v>
      </c>
      <c r="C19" s="192" t="s">
        <v>239</v>
      </c>
      <c r="D19" s="191">
        <v>0.6</v>
      </c>
      <c r="E19" s="190">
        <v>0</v>
      </c>
      <c r="F19" s="191">
        <v>0.6</v>
      </c>
    </row>
    <row r="20" spans="1:6" ht="21" customHeight="1">
      <c r="A20" s="192" t="s">
        <v>228</v>
      </c>
      <c r="B20" s="192">
        <v>30228</v>
      </c>
      <c r="C20" s="192" t="s">
        <v>240</v>
      </c>
      <c r="D20" s="191">
        <v>0.48</v>
      </c>
      <c r="E20" s="190">
        <v>0</v>
      </c>
      <c r="F20" s="191">
        <v>0.48</v>
      </c>
    </row>
    <row r="21" spans="1:6" ht="21" customHeight="1">
      <c r="A21" s="192" t="s">
        <v>228</v>
      </c>
      <c r="B21" s="192">
        <v>30239</v>
      </c>
      <c r="C21" s="192" t="s">
        <v>241</v>
      </c>
      <c r="D21" s="191">
        <v>9.1199999999999992</v>
      </c>
      <c r="E21" s="190">
        <v>0</v>
      </c>
      <c r="F21" s="191">
        <v>9.1199999999999992</v>
      </c>
    </row>
    <row r="22" spans="1:6" ht="21" customHeight="1">
      <c r="A22" s="192" t="s">
        <v>228</v>
      </c>
      <c r="B22" s="192">
        <v>30299</v>
      </c>
      <c r="C22" s="192" t="s">
        <v>242</v>
      </c>
      <c r="D22" s="191">
        <v>0.38</v>
      </c>
      <c r="E22" s="190">
        <v>0</v>
      </c>
      <c r="F22" s="191">
        <v>0.38</v>
      </c>
    </row>
    <row r="23" spans="1:6" ht="21" customHeight="1">
      <c r="A23" s="192">
        <v>303</v>
      </c>
      <c r="B23" s="192"/>
      <c r="C23" s="192" t="s">
        <v>78</v>
      </c>
      <c r="D23" s="191">
        <v>1.1399999999999999</v>
      </c>
      <c r="E23" s="190">
        <v>1.1399999999999999</v>
      </c>
      <c r="F23" s="191">
        <v>0</v>
      </c>
    </row>
    <row r="24" spans="1:6" ht="21" customHeight="1">
      <c r="A24" s="192" t="s">
        <v>228</v>
      </c>
      <c r="B24" s="192">
        <v>30302</v>
      </c>
      <c r="C24" s="192" t="s">
        <v>243</v>
      </c>
      <c r="D24" s="191">
        <v>0.05</v>
      </c>
      <c r="E24" s="190">
        <v>0.05</v>
      </c>
      <c r="F24" s="191">
        <v>0</v>
      </c>
    </row>
    <row r="25" spans="1:6" ht="21" customHeight="1">
      <c r="A25" s="192" t="s">
        <v>228</v>
      </c>
      <c r="B25" s="192">
        <v>30305</v>
      </c>
      <c r="C25" s="192" t="s">
        <v>244</v>
      </c>
      <c r="D25" s="191">
        <v>0.84</v>
      </c>
      <c r="E25" s="190">
        <v>0.84</v>
      </c>
      <c r="F25" s="191">
        <v>0</v>
      </c>
    </row>
    <row r="26" spans="1:6" ht="21" customHeight="1">
      <c r="A26" s="192" t="s">
        <v>228</v>
      </c>
      <c r="B26" s="192">
        <v>30309</v>
      </c>
      <c r="C26" s="192" t="s">
        <v>245</v>
      </c>
      <c r="D26" s="191">
        <v>0.02</v>
      </c>
      <c r="E26" s="190">
        <v>0.02</v>
      </c>
      <c r="F26" s="191">
        <v>0</v>
      </c>
    </row>
    <row r="27" spans="1:6" ht="21" customHeight="1">
      <c r="A27" s="192" t="s">
        <v>228</v>
      </c>
      <c r="B27" s="192">
        <v>30399</v>
      </c>
      <c r="C27" s="192" t="s">
        <v>246</v>
      </c>
      <c r="D27" s="191">
        <v>0.23</v>
      </c>
      <c r="E27" s="190">
        <v>0.23</v>
      </c>
      <c r="F27" s="191">
        <v>0</v>
      </c>
    </row>
  </sheetData>
  <sheetProtection formatCells="0" formatColumns="0" formatRows="0"/>
  <mergeCells count="4">
    <mergeCell ref="A1:F1"/>
    <mergeCell ref="A4:B4"/>
    <mergeCell ref="D4:F4"/>
    <mergeCell ref="C4:C5"/>
  </mergeCells>
  <phoneticPr fontId="2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8"/>
  <sheetViews>
    <sheetView showGridLines="0" showZeros="0" workbookViewId="0">
      <selection sqref="A1:M1"/>
    </sheetView>
  </sheetViews>
  <sheetFormatPr defaultRowHeight="13.5"/>
  <cols>
    <col min="1" max="1" width="15.75" customWidth="1"/>
  </cols>
  <sheetData>
    <row r="1" spans="1:13" ht="27" customHeight="1">
      <c r="A1" s="452" t="s">
        <v>278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3.5" customHeight="1">
      <c r="A2" s="206"/>
      <c r="B2" s="207"/>
      <c r="C2" s="207"/>
      <c r="D2" s="207"/>
      <c r="E2" s="207"/>
      <c r="F2" s="207"/>
      <c r="G2" s="207"/>
      <c r="H2" s="207"/>
      <c r="I2" s="204"/>
      <c r="J2" s="204"/>
      <c r="K2" s="204"/>
      <c r="L2" s="206"/>
      <c r="M2" s="208" t="s">
        <v>116</v>
      </c>
    </row>
    <row r="3" spans="1:13" ht="27" customHeight="1">
      <c r="A3" s="199" t="s">
        <v>203</v>
      </c>
      <c r="B3" s="199"/>
      <c r="C3" s="199"/>
      <c r="D3" s="205"/>
      <c r="E3" s="205"/>
      <c r="F3" s="205"/>
      <c r="G3" s="205"/>
      <c r="H3" s="205"/>
      <c r="I3" s="202"/>
      <c r="J3" s="202"/>
      <c r="K3" s="204"/>
      <c r="L3" s="453" t="s">
        <v>24</v>
      </c>
      <c r="M3" s="453"/>
    </row>
    <row r="4" spans="1:13" ht="13.5" customHeight="1">
      <c r="A4" s="454" t="s">
        <v>66</v>
      </c>
      <c r="B4" s="454" t="s">
        <v>79</v>
      </c>
      <c r="C4" s="454"/>
      <c r="D4" s="454"/>
      <c r="E4" s="455" t="s">
        <v>80</v>
      </c>
      <c r="F4" s="455" t="s">
        <v>95</v>
      </c>
      <c r="G4" s="455"/>
      <c r="H4" s="455"/>
      <c r="I4" s="455"/>
      <c r="J4" s="455"/>
      <c r="K4" s="455"/>
      <c r="L4" s="455"/>
      <c r="M4" s="455"/>
    </row>
    <row r="5" spans="1:13" ht="36" customHeight="1">
      <c r="A5" s="454"/>
      <c r="B5" s="201" t="s">
        <v>81</v>
      </c>
      <c r="C5" s="201" t="s">
        <v>82</v>
      </c>
      <c r="D5" s="200" t="s">
        <v>83</v>
      </c>
      <c r="E5" s="455"/>
      <c r="F5" s="200" t="s">
        <v>69</v>
      </c>
      <c r="G5" s="203" t="s">
        <v>98</v>
      </c>
      <c r="H5" s="203" t="s">
        <v>99</v>
      </c>
      <c r="I5" s="203" t="s">
        <v>100</v>
      </c>
      <c r="J5" s="203" t="s">
        <v>101</v>
      </c>
      <c r="K5" s="203" t="s">
        <v>102</v>
      </c>
      <c r="L5" s="203" t="s">
        <v>103</v>
      </c>
      <c r="M5" s="203" t="s">
        <v>105</v>
      </c>
    </row>
    <row r="6" spans="1:13" s="128" customFormat="1" ht="24.75" customHeight="1">
      <c r="A6" s="198"/>
      <c r="B6" s="197"/>
      <c r="C6" s="196"/>
      <c r="D6" s="196"/>
      <c r="E6" s="198"/>
      <c r="F6" s="195"/>
      <c r="G6" s="195"/>
      <c r="H6" s="195"/>
      <c r="I6" s="195"/>
      <c r="J6" s="195"/>
      <c r="K6" s="135"/>
      <c r="L6" s="135"/>
      <c r="M6" s="135"/>
    </row>
    <row r="7" spans="1:13" ht="13.5" customHeight="1">
      <c r="A7" s="451"/>
      <c r="B7" s="451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</row>
    <row r="8" spans="1:13" ht="13.5" customHeight="1">
      <c r="A8" s="451"/>
      <c r="B8" s="451"/>
      <c r="C8" s="451"/>
      <c r="D8" s="451"/>
      <c r="E8" s="451"/>
      <c r="F8" s="451"/>
      <c r="G8" s="451"/>
      <c r="H8" s="451"/>
      <c r="I8" s="451"/>
      <c r="J8" s="451"/>
      <c r="K8" s="451"/>
      <c r="L8" s="451"/>
      <c r="M8" s="451"/>
    </row>
  </sheetData>
  <sheetProtection formatCells="0" formatColumns="0" formatRows="0"/>
  <mergeCells count="7">
    <mergeCell ref="A7:M8"/>
    <mergeCell ref="A1:M1"/>
    <mergeCell ref="L3:M3"/>
    <mergeCell ref="B4:D4"/>
    <mergeCell ref="F4:M4"/>
    <mergeCell ref="A4:A5"/>
    <mergeCell ref="E4:E5"/>
  </mergeCells>
  <phoneticPr fontId="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7"/>
  <sheetViews>
    <sheetView showGridLines="0" showZeros="0" workbookViewId="0">
      <selection sqref="A1:M1"/>
    </sheetView>
  </sheetViews>
  <sheetFormatPr defaultRowHeight="13.5"/>
  <sheetData>
    <row r="1" spans="1:13" ht="27" customHeight="1">
      <c r="A1" s="459" t="s">
        <v>279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</row>
    <row r="2" spans="1:13" ht="13.5" customHeight="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460" t="s">
        <v>117</v>
      </c>
      <c r="M2" s="460"/>
    </row>
    <row r="3" spans="1:13" ht="25.5" customHeight="1">
      <c r="A3" s="199" t="s">
        <v>203</v>
      </c>
      <c r="B3" s="199"/>
      <c r="C3" s="199"/>
      <c r="D3" s="217"/>
      <c r="E3" s="217"/>
      <c r="F3" s="217"/>
      <c r="G3" s="217"/>
      <c r="H3" s="217"/>
      <c r="I3" s="215"/>
      <c r="J3" s="215"/>
      <c r="K3" s="215"/>
      <c r="L3" s="461" t="s">
        <v>24</v>
      </c>
      <c r="M3" s="461"/>
    </row>
    <row r="4" spans="1:13" ht="25.5" customHeight="1">
      <c r="A4" s="457" t="s">
        <v>66</v>
      </c>
      <c r="B4" s="457" t="s">
        <v>79</v>
      </c>
      <c r="C4" s="457"/>
      <c r="D4" s="457"/>
      <c r="E4" s="458" t="s">
        <v>80</v>
      </c>
      <c r="F4" s="458" t="s">
        <v>95</v>
      </c>
      <c r="G4" s="458"/>
      <c r="H4" s="458"/>
      <c r="I4" s="458"/>
      <c r="J4" s="458"/>
      <c r="K4" s="458"/>
      <c r="L4" s="458"/>
      <c r="M4" s="458"/>
    </row>
    <row r="5" spans="1:13" ht="25.5" customHeight="1">
      <c r="A5" s="457"/>
      <c r="B5" s="214" t="s">
        <v>81</v>
      </c>
      <c r="C5" s="214" t="s">
        <v>82</v>
      </c>
      <c r="D5" s="213" t="s">
        <v>83</v>
      </c>
      <c r="E5" s="458"/>
      <c r="F5" s="213" t="s">
        <v>69</v>
      </c>
      <c r="G5" s="216" t="s">
        <v>98</v>
      </c>
      <c r="H5" s="216" t="s">
        <v>99</v>
      </c>
      <c r="I5" s="216" t="s">
        <v>100</v>
      </c>
      <c r="J5" s="216" t="s">
        <v>101</v>
      </c>
      <c r="K5" s="216" t="s">
        <v>102</v>
      </c>
      <c r="L5" s="216" t="s">
        <v>103</v>
      </c>
      <c r="M5" s="216" t="s">
        <v>105</v>
      </c>
    </row>
    <row r="6" spans="1:13" s="128" customFormat="1" ht="33.75" customHeight="1">
      <c r="A6" s="212"/>
      <c r="B6" s="211"/>
      <c r="C6" s="210"/>
      <c r="D6" s="210"/>
      <c r="E6" s="212"/>
      <c r="F6" s="209"/>
      <c r="G6" s="209"/>
      <c r="H6" s="209"/>
      <c r="I6" s="209"/>
      <c r="J6" s="209"/>
      <c r="K6" s="189"/>
      <c r="L6" s="189"/>
      <c r="M6" s="189"/>
    </row>
    <row r="7" spans="1:13" ht="14.25" customHeight="1">
      <c r="A7" s="456"/>
      <c r="B7" s="456"/>
      <c r="C7" s="456"/>
      <c r="D7" s="456"/>
      <c r="E7" s="456"/>
      <c r="F7" s="456"/>
      <c r="G7" s="456"/>
      <c r="H7" s="456"/>
      <c r="I7" s="456"/>
      <c r="J7" s="456"/>
      <c r="K7" s="456"/>
      <c r="L7" s="456"/>
      <c r="M7" s="456"/>
    </row>
  </sheetData>
  <sheetProtection formatCells="0" formatColumns="0" formatRows="0"/>
  <mergeCells count="8">
    <mergeCell ref="A7:M7"/>
    <mergeCell ref="A4:A5"/>
    <mergeCell ref="E4:E5"/>
    <mergeCell ref="A1:M1"/>
    <mergeCell ref="L2:M2"/>
    <mergeCell ref="L3:M3"/>
    <mergeCell ref="B4:D4"/>
    <mergeCell ref="F4:M4"/>
  </mergeCells>
  <phoneticPr fontId="2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8"/>
  <sheetViews>
    <sheetView showGridLines="0" showZeros="0" workbookViewId="0">
      <selection sqref="A1:M1"/>
    </sheetView>
  </sheetViews>
  <sheetFormatPr defaultRowHeight="13.5"/>
  <sheetData>
    <row r="1" spans="1:13" ht="27" customHeight="1">
      <c r="A1" s="462" t="s">
        <v>280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3.5" customHeight="1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463" t="s">
        <v>118</v>
      </c>
      <c r="M2" s="463"/>
    </row>
    <row r="3" spans="1:13" ht="13.5" customHeight="1">
      <c r="A3" s="464"/>
      <c r="B3" s="464"/>
      <c r="C3" s="464"/>
      <c r="D3" s="224"/>
      <c r="E3" s="224"/>
      <c r="F3" s="224"/>
      <c r="G3" s="224"/>
      <c r="H3" s="224"/>
      <c r="I3" s="222"/>
      <c r="J3" s="222"/>
      <c r="K3" s="222"/>
      <c r="L3" s="465" t="s">
        <v>24</v>
      </c>
      <c r="M3" s="465"/>
    </row>
    <row r="4" spans="1:13" ht="13.5" customHeight="1">
      <c r="A4" s="467" t="s">
        <v>66</v>
      </c>
      <c r="B4" s="467" t="s">
        <v>79</v>
      </c>
      <c r="C4" s="467"/>
      <c r="D4" s="467"/>
      <c r="E4" s="468" t="s">
        <v>80</v>
      </c>
      <c r="F4" s="468" t="s">
        <v>95</v>
      </c>
      <c r="G4" s="468"/>
      <c r="H4" s="468"/>
      <c r="I4" s="468"/>
      <c r="J4" s="468"/>
      <c r="K4" s="468"/>
      <c r="L4" s="468"/>
      <c r="M4" s="468"/>
    </row>
    <row r="5" spans="1:13" ht="36" customHeight="1">
      <c r="A5" s="467"/>
      <c r="B5" s="221" t="s">
        <v>81</v>
      </c>
      <c r="C5" s="221" t="s">
        <v>82</v>
      </c>
      <c r="D5" s="220" t="s">
        <v>83</v>
      </c>
      <c r="E5" s="468"/>
      <c r="F5" s="220" t="s">
        <v>69</v>
      </c>
      <c r="G5" s="223" t="s">
        <v>98</v>
      </c>
      <c r="H5" s="223" t="s">
        <v>99</v>
      </c>
      <c r="I5" s="223" t="s">
        <v>100</v>
      </c>
      <c r="J5" s="223" t="s">
        <v>101</v>
      </c>
      <c r="K5" s="223" t="s">
        <v>102</v>
      </c>
      <c r="L5" s="223" t="s">
        <v>103</v>
      </c>
      <c r="M5" s="223" t="s">
        <v>105</v>
      </c>
    </row>
    <row r="6" spans="1:13" ht="13.5" customHeight="1">
      <c r="A6" s="225"/>
      <c r="B6" s="226"/>
      <c r="C6" s="226"/>
      <c r="D6" s="226"/>
      <c r="E6" s="227"/>
      <c r="F6" s="228"/>
      <c r="G6" s="228"/>
      <c r="H6" s="228"/>
      <c r="I6" s="228"/>
      <c r="J6" s="228"/>
      <c r="K6" s="229"/>
      <c r="L6" s="229"/>
      <c r="M6" s="230"/>
    </row>
    <row r="7" spans="1:13" ht="14.25" customHeight="1">
      <c r="A7" s="466"/>
      <c r="B7" s="466"/>
      <c r="C7" s="466"/>
      <c r="D7" s="466"/>
      <c r="E7" s="466"/>
      <c r="F7" s="466"/>
      <c r="G7" s="466"/>
      <c r="H7" s="466"/>
      <c r="I7" s="466"/>
      <c r="J7" s="466"/>
      <c r="K7" s="466"/>
      <c r="L7" s="466"/>
      <c r="M7" s="466"/>
    </row>
    <row r="8" spans="1:13" ht="13.5" customHeight="1"/>
  </sheetData>
  <sheetProtection formatCells="0" formatColumns="0" formatRows="0"/>
  <mergeCells count="9">
    <mergeCell ref="A1:M1"/>
    <mergeCell ref="L2:M2"/>
    <mergeCell ref="A3:C3"/>
    <mergeCell ref="L3:M3"/>
    <mergeCell ref="A7:M7"/>
    <mergeCell ref="A4:A5"/>
    <mergeCell ref="E4:E5"/>
    <mergeCell ref="B4:D4"/>
    <mergeCell ref="F4:M4"/>
  </mergeCells>
  <phoneticPr fontId="2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9"/>
  <sheetViews>
    <sheetView showGridLines="0" showZeros="0" workbookViewId="0">
      <selection activeCell="G8" sqref="G8"/>
    </sheetView>
  </sheetViews>
  <sheetFormatPr defaultRowHeight="13.5"/>
  <cols>
    <col min="1" max="1" width="13.25" customWidth="1"/>
  </cols>
  <sheetData>
    <row r="1" spans="1:16" ht="27" customHeight="1">
      <c r="A1" s="472" t="s">
        <v>281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</row>
    <row r="2" spans="1:16" ht="13.5" customHeight="1">
      <c r="A2" s="233"/>
      <c r="B2" s="233"/>
      <c r="C2" s="233"/>
      <c r="D2" s="233"/>
      <c r="E2" s="233"/>
      <c r="F2" s="233"/>
      <c r="G2" s="233"/>
      <c r="H2" s="233"/>
      <c r="I2" s="233"/>
      <c r="J2" s="232"/>
      <c r="K2" s="232"/>
      <c r="L2" s="232"/>
      <c r="M2" s="232"/>
      <c r="N2" s="234"/>
      <c r="O2" s="234"/>
      <c r="P2" s="237" t="s">
        <v>247</v>
      </c>
    </row>
    <row r="3" spans="1:16" ht="30" customHeight="1">
      <c r="A3" s="308" t="s">
        <v>290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2"/>
      <c r="M3" s="232"/>
      <c r="N3" s="236"/>
      <c r="O3" s="236"/>
      <c r="P3" s="237" t="s">
        <v>24</v>
      </c>
    </row>
    <row r="4" spans="1:16" ht="13.5" customHeight="1">
      <c r="A4" s="473" t="s">
        <v>66</v>
      </c>
      <c r="B4" s="476" t="s">
        <v>119</v>
      </c>
      <c r="C4" s="476" t="s">
        <v>120</v>
      </c>
      <c r="D4" s="469" t="s">
        <v>87</v>
      </c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1"/>
    </row>
    <row r="5" spans="1:16" ht="13.5" customHeight="1">
      <c r="A5" s="474"/>
      <c r="B5" s="477"/>
      <c r="C5" s="477"/>
      <c r="D5" s="476" t="s">
        <v>69</v>
      </c>
      <c r="E5" s="469" t="s">
        <v>70</v>
      </c>
      <c r="F5" s="470"/>
      <c r="G5" s="471"/>
      <c r="H5" s="479" t="s">
        <v>33</v>
      </c>
      <c r="I5" s="479" t="s">
        <v>35</v>
      </c>
      <c r="J5" s="469" t="s">
        <v>71</v>
      </c>
      <c r="K5" s="470"/>
      <c r="L5" s="471"/>
      <c r="M5" s="479" t="s">
        <v>41</v>
      </c>
      <c r="N5" s="479" t="s">
        <v>43</v>
      </c>
      <c r="O5" s="476" t="s">
        <v>248</v>
      </c>
      <c r="P5" s="479" t="s">
        <v>249</v>
      </c>
    </row>
    <row r="6" spans="1:16" ht="36" customHeight="1">
      <c r="A6" s="475"/>
      <c r="B6" s="478"/>
      <c r="C6" s="478"/>
      <c r="D6" s="478"/>
      <c r="E6" s="235" t="s">
        <v>250</v>
      </c>
      <c r="F6" s="235" t="s">
        <v>251</v>
      </c>
      <c r="G6" s="231" t="s">
        <v>75</v>
      </c>
      <c r="H6" s="479"/>
      <c r="I6" s="479"/>
      <c r="J6" s="235" t="s">
        <v>250</v>
      </c>
      <c r="K6" s="235" t="s">
        <v>252</v>
      </c>
      <c r="L6" s="235" t="s">
        <v>75</v>
      </c>
      <c r="M6" s="479"/>
      <c r="N6" s="479"/>
      <c r="O6" s="478"/>
      <c r="P6" s="479"/>
    </row>
    <row r="7" spans="1:16" ht="36" customHeight="1">
      <c r="A7" s="312" t="s">
        <v>201</v>
      </c>
      <c r="B7" s="311" t="s">
        <v>287</v>
      </c>
      <c r="C7" s="313" t="s">
        <v>289</v>
      </c>
      <c r="D7" s="186">
        <f>E7+H7+I7+J7+N7+O7+P7+M7</f>
        <v>56.6</v>
      </c>
      <c r="E7" s="186">
        <f>F7+G7</f>
        <v>56.6</v>
      </c>
      <c r="F7" s="235"/>
      <c r="G7" s="314">
        <v>56.6</v>
      </c>
      <c r="H7" s="309"/>
      <c r="I7" s="309"/>
      <c r="J7" s="235"/>
      <c r="K7" s="235"/>
      <c r="L7" s="235"/>
      <c r="M7" s="309"/>
      <c r="N7" s="309"/>
      <c r="O7" s="310"/>
      <c r="P7" s="309"/>
    </row>
    <row r="8" spans="1:16" s="128" customFormat="1" ht="39.75" customHeight="1">
      <c r="A8" s="188" t="s">
        <v>201</v>
      </c>
      <c r="B8" s="311" t="s">
        <v>286</v>
      </c>
      <c r="C8" s="187" t="s">
        <v>288</v>
      </c>
      <c r="D8" s="186">
        <f>E8+H8+I8+J8+N8+O8+P8+M8</f>
        <v>70</v>
      </c>
      <c r="E8" s="186">
        <f>F8+G8</f>
        <v>70</v>
      </c>
      <c r="F8" s="186"/>
      <c r="G8" s="186">
        <v>70</v>
      </c>
      <c r="H8" s="186"/>
      <c r="I8" s="186"/>
      <c r="J8" s="186">
        <f>K8+L8</f>
        <v>0</v>
      </c>
      <c r="K8" s="186"/>
      <c r="L8" s="186"/>
      <c r="M8" s="186"/>
      <c r="N8" s="186"/>
      <c r="O8" s="186"/>
      <c r="P8" s="185"/>
    </row>
    <row r="9" spans="1:16" ht="14.25" customHeight="1">
      <c r="A9" s="238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2"/>
    </row>
  </sheetData>
  <sheetProtection formatCells="0" formatColumns="0" formatRows="0"/>
  <mergeCells count="14">
    <mergeCell ref="D4:P4"/>
    <mergeCell ref="A1:P1"/>
    <mergeCell ref="A4:A6"/>
    <mergeCell ref="B4:B6"/>
    <mergeCell ref="C4:C6"/>
    <mergeCell ref="P5:P6"/>
    <mergeCell ref="O5:O6"/>
    <mergeCell ref="D5:D6"/>
    <mergeCell ref="H5:H6"/>
    <mergeCell ref="I5:I6"/>
    <mergeCell ref="M5:M6"/>
    <mergeCell ref="E5:G5"/>
    <mergeCell ref="J5:L5"/>
    <mergeCell ref="N5:N6"/>
  </mergeCells>
  <phoneticPr fontId="2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9"/>
  <sheetViews>
    <sheetView showGridLines="0" showZeros="0" workbookViewId="0">
      <selection sqref="A1:R1"/>
    </sheetView>
  </sheetViews>
  <sheetFormatPr defaultRowHeight="13.5"/>
  <sheetData>
    <row r="1" spans="1:18" ht="22.5" customHeight="1">
      <c r="A1" s="480" t="s">
        <v>282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</row>
    <row r="2" spans="1:18" ht="22.5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0"/>
      <c r="M2" s="240"/>
      <c r="N2" s="240"/>
      <c r="O2" s="240"/>
      <c r="P2" s="244"/>
      <c r="Q2" s="244"/>
      <c r="R2" s="246" t="s">
        <v>253</v>
      </c>
    </row>
    <row r="3" spans="1:18" ht="28.5" customHeight="1">
      <c r="A3" s="199" t="s">
        <v>203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5"/>
      <c r="Q3" s="245"/>
      <c r="R3" s="246" t="s">
        <v>24</v>
      </c>
    </row>
    <row r="4" spans="1:18" ht="13.5" customHeight="1">
      <c r="A4" s="485" t="s">
        <v>66</v>
      </c>
      <c r="B4" s="485" t="s">
        <v>121</v>
      </c>
      <c r="C4" s="485" t="s">
        <v>122</v>
      </c>
      <c r="D4" s="485" t="s">
        <v>123</v>
      </c>
      <c r="E4" s="485" t="s">
        <v>124</v>
      </c>
      <c r="F4" s="481" t="s">
        <v>87</v>
      </c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3"/>
    </row>
    <row r="5" spans="1:18" ht="13.5" customHeight="1">
      <c r="A5" s="486"/>
      <c r="B5" s="486"/>
      <c r="C5" s="486"/>
      <c r="D5" s="486"/>
      <c r="E5" s="486"/>
      <c r="F5" s="493" t="s">
        <v>69</v>
      </c>
      <c r="G5" s="490" t="s">
        <v>70</v>
      </c>
      <c r="H5" s="491"/>
      <c r="I5" s="492"/>
      <c r="J5" s="495" t="s">
        <v>33</v>
      </c>
      <c r="K5" s="495" t="s">
        <v>35</v>
      </c>
      <c r="L5" s="490" t="s">
        <v>71</v>
      </c>
      <c r="M5" s="491"/>
      <c r="N5" s="492"/>
      <c r="O5" s="484" t="s">
        <v>41</v>
      </c>
      <c r="P5" s="484" t="s">
        <v>43</v>
      </c>
      <c r="Q5" s="488" t="s">
        <v>248</v>
      </c>
      <c r="R5" s="484" t="s">
        <v>249</v>
      </c>
    </row>
    <row r="6" spans="1:18" ht="36" customHeight="1">
      <c r="A6" s="487"/>
      <c r="B6" s="487"/>
      <c r="C6" s="487"/>
      <c r="D6" s="487"/>
      <c r="E6" s="487">
        <v>0</v>
      </c>
      <c r="F6" s="494"/>
      <c r="G6" s="239" t="s">
        <v>250</v>
      </c>
      <c r="H6" s="239" t="s">
        <v>251</v>
      </c>
      <c r="I6" s="239" t="s">
        <v>75</v>
      </c>
      <c r="J6" s="495"/>
      <c r="K6" s="495"/>
      <c r="L6" s="239" t="s">
        <v>250</v>
      </c>
      <c r="M6" s="239" t="s">
        <v>252</v>
      </c>
      <c r="N6" s="239" t="s">
        <v>75</v>
      </c>
      <c r="O6" s="484"/>
      <c r="P6" s="484"/>
      <c r="Q6" s="489"/>
      <c r="R6" s="484"/>
    </row>
    <row r="7" spans="1:18" s="128" customFormat="1" ht="36" customHeight="1">
      <c r="A7" s="219" t="s">
        <v>66</v>
      </c>
      <c r="B7" s="218"/>
      <c r="C7" s="218"/>
      <c r="D7" s="218"/>
      <c r="E7" s="134"/>
      <c r="F7" s="133">
        <f>G7+J7+K7+L7+O7+P7+Q7+R7</f>
        <v>0</v>
      </c>
      <c r="G7" s="132">
        <f>H7+I7</f>
        <v>0</v>
      </c>
      <c r="H7" s="132"/>
      <c r="I7" s="132"/>
      <c r="J7" s="132"/>
      <c r="K7" s="132"/>
      <c r="L7" s="132">
        <f>M7+N7</f>
        <v>0</v>
      </c>
      <c r="M7" s="132"/>
      <c r="N7" s="132"/>
      <c r="O7" s="132"/>
      <c r="P7" s="132"/>
      <c r="Q7" s="132"/>
      <c r="R7" s="131"/>
    </row>
    <row r="8" spans="1:18" ht="13.5" customHeight="1">
      <c r="A8" s="242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1"/>
      <c r="M8" s="241"/>
      <c r="N8" s="241"/>
      <c r="O8" s="241"/>
      <c r="P8" s="240"/>
      <c r="Q8" s="240"/>
      <c r="R8" s="240"/>
    </row>
    <row r="9" spans="1:18" ht="13.5" customHeight="1">
      <c r="A9" s="240"/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</row>
  </sheetData>
  <sheetProtection formatCells="0" formatColumns="0" formatRows="0"/>
  <mergeCells count="16">
    <mergeCell ref="A1:R1"/>
    <mergeCell ref="F4:R4"/>
    <mergeCell ref="O5:O6"/>
    <mergeCell ref="P5:P6"/>
    <mergeCell ref="D4:D6"/>
    <mergeCell ref="E4:E6"/>
    <mergeCell ref="A4:A6"/>
    <mergeCell ref="B4:B6"/>
    <mergeCell ref="C4:C6"/>
    <mergeCell ref="Q5:Q6"/>
    <mergeCell ref="G5:I5"/>
    <mergeCell ref="L5:N5"/>
    <mergeCell ref="R5:R6"/>
    <mergeCell ref="F5:F6"/>
    <mergeCell ref="J5:J6"/>
    <mergeCell ref="K5:K6"/>
  </mergeCells>
  <phoneticPr fontId="2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8"/>
  <sheetViews>
    <sheetView showGridLines="0" showZeros="0" workbookViewId="0">
      <selection sqref="A1:H1"/>
    </sheetView>
  </sheetViews>
  <sheetFormatPr defaultRowHeight="13.5"/>
  <cols>
    <col min="1" max="8" width="17.75" customWidth="1"/>
  </cols>
  <sheetData>
    <row r="1" spans="1:8" ht="22.5" customHeight="1">
      <c r="A1" s="496" t="s">
        <v>283</v>
      </c>
      <c r="B1" s="496"/>
      <c r="C1" s="496"/>
      <c r="D1" s="496"/>
      <c r="E1" s="496"/>
      <c r="F1" s="496"/>
      <c r="G1" s="496"/>
      <c r="H1" s="496"/>
    </row>
    <row r="2" spans="1:8" ht="22.5" customHeight="1">
      <c r="A2" s="250"/>
      <c r="B2" s="250"/>
      <c r="C2" s="250"/>
      <c r="D2" s="250"/>
      <c r="E2" s="250"/>
      <c r="F2" s="250"/>
      <c r="G2" s="250"/>
      <c r="H2" s="255" t="s">
        <v>125</v>
      </c>
    </row>
    <row r="3" spans="1:8" ht="13.5" customHeight="1">
      <c r="A3" s="199"/>
      <c r="B3" s="247"/>
      <c r="C3" s="247"/>
      <c r="D3" s="247"/>
      <c r="E3" s="247"/>
      <c r="F3" s="247"/>
      <c r="G3" s="247"/>
      <c r="H3" s="256" t="s">
        <v>24</v>
      </c>
    </row>
    <row r="4" spans="1:8" ht="13.5" customHeight="1">
      <c r="A4" s="500" t="s">
        <v>66</v>
      </c>
      <c r="B4" s="503" t="s">
        <v>126</v>
      </c>
      <c r="C4" s="503" t="s">
        <v>127</v>
      </c>
      <c r="D4" s="497" t="s">
        <v>128</v>
      </c>
      <c r="E4" s="498"/>
      <c r="F4" s="499"/>
      <c r="G4" s="508" t="s">
        <v>129</v>
      </c>
      <c r="H4" s="503" t="s">
        <v>120</v>
      </c>
    </row>
    <row r="5" spans="1:8" ht="13.5" customHeight="1">
      <c r="A5" s="501"/>
      <c r="B5" s="504"/>
      <c r="C5" s="504"/>
      <c r="D5" s="506" t="s">
        <v>81</v>
      </c>
      <c r="E5" s="506" t="s">
        <v>82</v>
      </c>
      <c r="F5" s="506" t="s">
        <v>83</v>
      </c>
      <c r="G5" s="509"/>
      <c r="H5" s="504" t="s">
        <v>130</v>
      </c>
    </row>
    <row r="6" spans="1:8" ht="13.5" customHeight="1">
      <c r="A6" s="502"/>
      <c r="B6" s="505"/>
      <c r="C6" s="505"/>
      <c r="D6" s="507"/>
      <c r="E6" s="507"/>
      <c r="F6" s="507"/>
      <c r="G6" s="510"/>
      <c r="H6" s="505"/>
    </row>
    <row r="7" spans="1:8" ht="13.5" customHeight="1">
      <c r="A7" s="251"/>
      <c r="B7" s="252"/>
      <c r="C7" s="253"/>
      <c r="D7" s="253"/>
      <c r="E7" s="253"/>
      <c r="F7" s="253"/>
      <c r="G7" s="253"/>
      <c r="H7" s="254"/>
    </row>
    <row r="8" spans="1:8" ht="13.5" customHeight="1">
      <c r="A8" s="249"/>
      <c r="B8" s="249"/>
      <c r="C8" s="249"/>
      <c r="D8" s="249"/>
      <c r="E8" s="249"/>
      <c r="F8" s="249"/>
      <c r="G8" s="249"/>
      <c r="H8" s="248"/>
    </row>
  </sheetData>
  <sheetProtection formatCells="0" formatColumns="0" formatRows="0"/>
  <mergeCells count="10">
    <mergeCell ref="A1:H1"/>
    <mergeCell ref="D4:F4"/>
    <mergeCell ref="A4:A6"/>
    <mergeCell ref="B4:B6"/>
    <mergeCell ref="C4:C6"/>
    <mergeCell ref="D5:D6"/>
    <mergeCell ref="E5:E6"/>
    <mergeCell ref="F5:F6"/>
    <mergeCell ref="G4:G6"/>
    <mergeCell ref="H4:H6"/>
  </mergeCells>
  <phoneticPr fontId="2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11"/>
  <sheetViews>
    <sheetView showGridLines="0" showZeros="0" tabSelected="1" workbookViewId="0">
      <selection activeCell="E19" sqref="E19"/>
    </sheetView>
  </sheetViews>
  <sheetFormatPr defaultRowHeight="13.5"/>
  <cols>
    <col min="1" max="1" width="46.125" customWidth="1"/>
    <col min="2" max="5" width="20.375" customWidth="1"/>
  </cols>
  <sheetData>
    <row r="1" spans="1:5" ht="13.5" customHeight="1">
      <c r="A1" s="270"/>
      <c r="B1" s="269"/>
      <c r="C1" s="269"/>
      <c r="D1" s="269"/>
      <c r="E1" s="269"/>
    </row>
    <row r="2" spans="1:5" ht="27" customHeight="1">
      <c r="A2" s="511" t="s">
        <v>284</v>
      </c>
      <c r="B2" s="511"/>
      <c r="C2" s="511"/>
      <c r="D2" s="511"/>
      <c r="E2" s="511"/>
    </row>
    <row r="3" spans="1:5" ht="35.25" customHeight="1" thickBot="1">
      <c r="A3" s="259" t="s">
        <v>203</v>
      </c>
      <c r="B3" s="269"/>
      <c r="C3" s="269"/>
      <c r="D3" s="269"/>
      <c r="E3" s="271" t="s">
        <v>24</v>
      </c>
    </row>
    <row r="4" spans="1:5" ht="28.5" customHeight="1">
      <c r="A4" s="512" t="s">
        <v>131</v>
      </c>
      <c r="B4" s="514" t="s">
        <v>254</v>
      </c>
      <c r="C4" s="514" t="s">
        <v>255</v>
      </c>
      <c r="D4" s="516" t="s">
        <v>132</v>
      </c>
      <c r="E4" s="517"/>
    </row>
    <row r="5" spans="1:5" ht="28.5" customHeight="1">
      <c r="A5" s="513"/>
      <c r="B5" s="515"/>
      <c r="C5" s="515"/>
      <c r="D5" s="272" t="s">
        <v>133</v>
      </c>
      <c r="E5" s="273" t="s">
        <v>134</v>
      </c>
    </row>
    <row r="6" spans="1:5" s="128" customFormat="1" ht="24" customHeight="1">
      <c r="A6" s="268" t="s">
        <v>135</v>
      </c>
      <c r="B6" s="267">
        <v>0</v>
      </c>
      <c r="C6" s="266"/>
      <c r="D6" s="265">
        <f>C6-B6</f>
        <v>0</v>
      </c>
      <c r="E6" s="264" t="e">
        <f>D6/B6</f>
        <v>#DIV/0!</v>
      </c>
    </row>
    <row r="7" spans="1:5" s="128" customFormat="1" ht="36" customHeight="1">
      <c r="A7" s="263" t="s">
        <v>136</v>
      </c>
      <c r="B7" s="284">
        <v>0</v>
      </c>
      <c r="C7" s="265"/>
      <c r="D7" s="265">
        <f>C7-B7</f>
        <v>0</v>
      </c>
      <c r="E7" s="264" t="e">
        <f>D7/B7</f>
        <v>#DIV/0!</v>
      </c>
    </row>
    <row r="8" spans="1:5" s="128" customFormat="1" ht="36" customHeight="1">
      <c r="A8" s="262" t="s">
        <v>137</v>
      </c>
      <c r="B8" s="261"/>
      <c r="C8" s="265"/>
      <c r="D8" s="265">
        <f>C8-B8</f>
        <v>0</v>
      </c>
      <c r="E8" s="264" t="e">
        <f>D8/B8</f>
        <v>#DIV/0!</v>
      </c>
    </row>
    <row r="9" spans="1:5" s="128" customFormat="1" ht="36" customHeight="1">
      <c r="A9" s="262" t="s">
        <v>138</v>
      </c>
      <c r="B9" s="260">
        <v>0</v>
      </c>
      <c r="C9" s="265"/>
      <c r="D9" s="265">
        <f>C9-B9</f>
        <v>0</v>
      </c>
      <c r="E9" s="264" t="e">
        <f>D9/B9</f>
        <v>#DIV/0!</v>
      </c>
    </row>
    <row r="10" spans="1:5" ht="36" customHeight="1">
      <c r="A10" s="277" t="s">
        <v>139</v>
      </c>
      <c r="B10" s="275">
        <v>0</v>
      </c>
      <c r="C10" s="282">
        <v>0</v>
      </c>
      <c r="D10" s="276">
        <v>0</v>
      </c>
      <c r="E10" s="274"/>
    </row>
    <row r="11" spans="1:5" ht="36" customHeight="1" thickBot="1">
      <c r="A11" s="281" t="s">
        <v>256</v>
      </c>
      <c r="B11" s="278"/>
      <c r="C11" s="283"/>
      <c r="D11" s="279">
        <v>0</v>
      </c>
      <c r="E11" s="280"/>
    </row>
  </sheetData>
  <sheetProtection formatCells="0" formatColumns="0" formatRows="0"/>
  <mergeCells count="5">
    <mergeCell ref="A2:E2"/>
    <mergeCell ref="A4:A5"/>
    <mergeCell ref="B4:B5"/>
    <mergeCell ref="C4:C5"/>
    <mergeCell ref="D4:E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1"/>
  <sheetViews>
    <sheetView showGridLines="0" showZeros="0" workbookViewId="0"/>
  </sheetViews>
  <sheetFormatPr defaultRowHeight="13.5"/>
  <cols>
    <col min="1" max="1" width="96.25" customWidth="1"/>
    <col min="2" max="2" width="17.375" customWidth="1"/>
  </cols>
  <sheetData>
    <row r="1" spans="1:1" ht="27" customHeight="1">
      <c r="A1" s="166" t="s">
        <v>2</v>
      </c>
    </row>
    <row r="2" spans="1:1" ht="27" customHeight="1">
      <c r="A2" s="168" t="s">
        <v>3</v>
      </c>
    </row>
    <row r="3" spans="1:1" ht="27" customHeight="1">
      <c r="A3" s="168" t="s">
        <v>4</v>
      </c>
    </row>
    <row r="4" spans="1:1" ht="27" customHeight="1">
      <c r="A4" s="168" t="s">
        <v>5</v>
      </c>
    </row>
    <row r="5" spans="1:1" ht="27" customHeight="1">
      <c r="A5" s="168" t="s">
        <v>6</v>
      </c>
    </row>
    <row r="6" spans="1:1" ht="27" customHeight="1">
      <c r="A6" s="168" t="s">
        <v>7</v>
      </c>
    </row>
    <row r="7" spans="1:1" ht="27" customHeight="1">
      <c r="A7" s="168" t="s">
        <v>8</v>
      </c>
    </row>
    <row r="8" spans="1:1" ht="27" customHeight="1">
      <c r="A8" s="168" t="s">
        <v>9</v>
      </c>
    </row>
    <row r="9" spans="1:1" ht="27" customHeight="1">
      <c r="A9" s="168" t="s">
        <v>10</v>
      </c>
    </row>
    <row r="10" spans="1:1" ht="27" customHeight="1">
      <c r="A10" s="168" t="s">
        <v>11</v>
      </c>
    </row>
    <row r="11" spans="1:1" ht="27" customHeight="1">
      <c r="A11" s="168" t="s">
        <v>12</v>
      </c>
    </row>
    <row r="12" spans="1:1" ht="27" customHeight="1">
      <c r="A12" s="168" t="s">
        <v>13</v>
      </c>
    </row>
    <row r="13" spans="1:1" ht="27" customHeight="1">
      <c r="A13" s="168" t="s">
        <v>14</v>
      </c>
    </row>
    <row r="14" spans="1:1" ht="27" customHeight="1">
      <c r="A14" s="168" t="s">
        <v>15</v>
      </c>
    </row>
    <row r="15" spans="1:1" ht="27" customHeight="1">
      <c r="A15" s="168" t="s">
        <v>16</v>
      </c>
    </row>
    <row r="16" spans="1:1" ht="27" customHeight="1">
      <c r="A16" s="168" t="s">
        <v>17</v>
      </c>
    </row>
    <row r="17" spans="1:1" ht="27" customHeight="1">
      <c r="A17" s="168" t="s">
        <v>18</v>
      </c>
    </row>
    <row r="18" spans="1:1" ht="27" customHeight="1">
      <c r="A18" s="168" t="s">
        <v>19</v>
      </c>
    </row>
    <row r="19" spans="1:1" ht="27" customHeight="1">
      <c r="A19" s="168" t="s">
        <v>20</v>
      </c>
    </row>
    <row r="20" spans="1:1" ht="27" customHeight="1">
      <c r="A20" s="168" t="s">
        <v>21</v>
      </c>
    </row>
    <row r="21" spans="1:1" ht="14.25" customHeight="1">
      <c r="A21" s="167"/>
    </row>
  </sheetData>
  <sheetProtection formatCells="0" formatColumns="0" formatRows="0"/>
  <phoneticPr fontId="2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11"/>
  <sheetViews>
    <sheetView showGridLines="0" showZeros="0" workbookViewId="0">
      <selection activeCell="G27" sqref="G27"/>
    </sheetView>
  </sheetViews>
  <sheetFormatPr defaultRowHeight="13.5"/>
  <cols>
    <col min="1" max="1" width="42.25" customWidth="1"/>
    <col min="2" max="6" width="18.125" customWidth="1"/>
  </cols>
  <sheetData>
    <row r="1" spans="1:6" ht="27" customHeight="1">
      <c r="A1" s="97" t="s">
        <v>140</v>
      </c>
      <c r="B1" s="98"/>
      <c r="C1" s="98"/>
      <c r="D1" s="98"/>
      <c r="E1" s="98"/>
      <c r="F1" s="98"/>
    </row>
    <row r="2" spans="1:6" ht="13.5" customHeight="1">
      <c r="A2" s="99"/>
      <c r="B2" s="99"/>
      <c r="C2" s="99"/>
      <c r="D2" s="99"/>
      <c r="E2" s="99"/>
      <c r="F2" s="100" t="s">
        <v>141</v>
      </c>
    </row>
    <row r="3" spans="1:6" ht="30" customHeight="1">
      <c r="A3" s="518"/>
      <c r="B3" s="518"/>
      <c r="C3" s="518"/>
      <c r="D3" s="101"/>
      <c r="E3" s="101"/>
      <c r="F3" s="102" t="s">
        <v>24</v>
      </c>
    </row>
    <row r="4" spans="1:6" ht="13.5" customHeight="1">
      <c r="A4" s="519" t="s">
        <v>66</v>
      </c>
      <c r="B4" s="520" t="s">
        <v>142</v>
      </c>
      <c r="C4" s="520"/>
      <c r="D4" s="520"/>
      <c r="E4" s="520" t="s">
        <v>80</v>
      </c>
      <c r="F4" s="521" t="s">
        <v>143</v>
      </c>
    </row>
    <row r="5" spans="1:6" ht="13.5" customHeight="1">
      <c r="A5" s="519"/>
      <c r="B5" s="520"/>
      <c r="C5" s="520"/>
      <c r="D5" s="520"/>
      <c r="E5" s="520"/>
      <c r="F5" s="521"/>
    </row>
    <row r="6" spans="1:6" ht="24" customHeight="1">
      <c r="A6" s="519"/>
      <c r="B6" s="103" t="s">
        <v>81</v>
      </c>
      <c r="C6" s="103" t="s">
        <v>82</v>
      </c>
      <c r="D6" s="103" t="s">
        <v>83</v>
      </c>
      <c r="E6" s="520"/>
      <c r="F6" s="521"/>
    </row>
    <row r="7" spans="1:6" s="128" customFormat="1" ht="35.25" customHeight="1">
      <c r="A7" s="130"/>
      <c r="B7" s="258"/>
      <c r="C7" s="257"/>
      <c r="D7" s="257"/>
      <c r="E7" s="130" t="s">
        <v>69</v>
      </c>
      <c r="F7" s="182">
        <v>13.58</v>
      </c>
    </row>
    <row r="8" spans="1:6" ht="35.25" customHeight="1">
      <c r="A8" s="130" t="s">
        <v>201</v>
      </c>
      <c r="B8" s="258"/>
      <c r="C8" s="257"/>
      <c r="D8" s="257"/>
      <c r="E8" s="130"/>
      <c r="F8" s="182">
        <v>13.58</v>
      </c>
    </row>
    <row r="9" spans="1:6" ht="35.25" customHeight="1">
      <c r="A9" s="130" t="s">
        <v>202</v>
      </c>
      <c r="B9" s="258">
        <v>207</v>
      </c>
      <c r="C9" s="257"/>
      <c r="D9" s="257"/>
      <c r="E9" s="130" t="s">
        <v>204</v>
      </c>
      <c r="F9" s="182">
        <v>13.58</v>
      </c>
    </row>
    <row r="10" spans="1:6" ht="35.25" customHeight="1">
      <c r="A10" s="130" t="s">
        <v>205</v>
      </c>
      <c r="B10" s="258"/>
      <c r="C10" s="257" t="s">
        <v>206</v>
      </c>
      <c r="D10" s="257"/>
      <c r="E10" s="130" t="s">
        <v>207</v>
      </c>
      <c r="F10" s="182">
        <v>13.58</v>
      </c>
    </row>
    <row r="11" spans="1:6" ht="35.25" customHeight="1">
      <c r="A11" s="130" t="s">
        <v>208</v>
      </c>
      <c r="B11" s="258">
        <v>207</v>
      </c>
      <c r="C11" s="257" t="s">
        <v>209</v>
      </c>
      <c r="D11" s="257" t="s">
        <v>206</v>
      </c>
      <c r="E11" s="130" t="s">
        <v>210</v>
      </c>
      <c r="F11" s="182">
        <v>13.58</v>
      </c>
    </row>
  </sheetData>
  <sheetProtection formatCells="0" formatColumns="0" formatRows="0"/>
  <mergeCells count="5">
    <mergeCell ref="A3:C3"/>
    <mergeCell ref="A4:A6"/>
    <mergeCell ref="E4:E6"/>
    <mergeCell ref="F4:F6"/>
    <mergeCell ref="B4:D5"/>
  </mergeCells>
  <phoneticPr fontId="2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X8"/>
  <sheetViews>
    <sheetView showGridLines="0" showZeros="0" workbookViewId="0">
      <selection activeCell="M3" sqref="M3"/>
    </sheetView>
  </sheetViews>
  <sheetFormatPr defaultRowHeight="13.5"/>
  <sheetData>
    <row r="1" spans="1:24" ht="22.5" customHeight="1">
      <c r="A1" s="287" t="s">
        <v>144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</row>
    <row r="2" spans="1:24" ht="22.5" customHeight="1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6"/>
      <c r="X2" s="293" t="s">
        <v>145</v>
      </c>
    </row>
    <row r="3" spans="1:24" ht="27.75" customHeight="1">
      <c r="A3" s="288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6"/>
      <c r="X3" s="294" t="s">
        <v>24</v>
      </c>
    </row>
    <row r="4" spans="1:24" ht="13.5" customHeight="1">
      <c r="A4" s="528" t="s">
        <v>66</v>
      </c>
      <c r="B4" s="528" t="s">
        <v>119</v>
      </c>
      <c r="C4" s="533" t="s">
        <v>87</v>
      </c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5"/>
      <c r="O4" s="522" t="s">
        <v>146</v>
      </c>
      <c r="P4" s="522" t="s">
        <v>147</v>
      </c>
      <c r="Q4" s="525" t="s">
        <v>148</v>
      </c>
      <c r="R4" s="526"/>
      <c r="S4" s="526"/>
      <c r="T4" s="527"/>
      <c r="U4" s="525" t="s">
        <v>149</v>
      </c>
      <c r="V4" s="526"/>
      <c r="W4" s="526"/>
      <c r="X4" s="527"/>
    </row>
    <row r="5" spans="1:24" ht="13.5" customHeight="1">
      <c r="A5" s="529"/>
      <c r="B5" s="529"/>
      <c r="C5" s="531" t="s">
        <v>69</v>
      </c>
      <c r="D5" s="536" t="s">
        <v>70</v>
      </c>
      <c r="E5" s="537"/>
      <c r="F5" s="538"/>
      <c r="G5" s="532" t="s">
        <v>33</v>
      </c>
      <c r="H5" s="532" t="s">
        <v>35</v>
      </c>
      <c r="I5" s="536" t="s">
        <v>71</v>
      </c>
      <c r="J5" s="537"/>
      <c r="K5" s="538"/>
      <c r="L5" s="532" t="s">
        <v>150</v>
      </c>
      <c r="M5" s="532" t="s">
        <v>43</v>
      </c>
      <c r="N5" s="532" t="s">
        <v>72</v>
      </c>
      <c r="O5" s="523"/>
      <c r="P5" s="523"/>
      <c r="Q5" s="522" t="s">
        <v>151</v>
      </c>
      <c r="R5" s="522" t="s">
        <v>152</v>
      </c>
      <c r="S5" s="522" t="s">
        <v>153</v>
      </c>
      <c r="T5" s="522" t="s">
        <v>154</v>
      </c>
      <c r="U5" s="522" t="s">
        <v>151</v>
      </c>
      <c r="V5" s="522" t="s">
        <v>152</v>
      </c>
      <c r="W5" s="522" t="s">
        <v>153</v>
      </c>
      <c r="X5" s="522" t="s">
        <v>154</v>
      </c>
    </row>
    <row r="6" spans="1:24" ht="36" customHeight="1">
      <c r="A6" s="530"/>
      <c r="B6" s="530"/>
      <c r="C6" s="531"/>
      <c r="D6" s="295" t="s">
        <v>250</v>
      </c>
      <c r="E6" s="295" t="s">
        <v>251</v>
      </c>
      <c r="F6" s="285" t="s">
        <v>75</v>
      </c>
      <c r="G6" s="532"/>
      <c r="H6" s="532"/>
      <c r="I6" s="295" t="s">
        <v>250</v>
      </c>
      <c r="J6" s="295" t="s">
        <v>252</v>
      </c>
      <c r="K6" s="295" t="s">
        <v>75</v>
      </c>
      <c r="L6" s="532"/>
      <c r="M6" s="532"/>
      <c r="N6" s="532"/>
      <c r="O6" s="524"/>
      <c r="P6" s="524"/>
      <c r="Q6" s="524"/>
      <c r="R6" s="524"/>
      <c r="S6" s="524"/>
      <c r="T6" s="524"/>
      <c r="U6" s="524"/>
      <c r="V6" s="524"/>
      <c r="W6" s="524"/>
      <c r="X6" s="524"/>
    </row>
    <row r="7" spans="1:24" ht="13.5" customHeight="1">
      <c r="A7" s="296"/>
      <c r="B7" s="296"/>
      <c r="C7" s="297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0"/>
      <c r="P7" s="290"/>
      <c r="Q7" s="292"/>
      <c r="R7" s="292"/>
      <c r="S7" s="292"/>
      <c r="T7" s="292"/>
      <c r="U7" s="292"/>
      <c r="V7" s="292"/>
      <c r="W7" s="292"/>
      <c r="X7" s="292"/>
    </row>
    <row r="8" spans="1:24" ht="13.5" customHeight="1">
      <c r="A8" s="291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</row>
  </sheetData>
  <sheetProtection formatCells="0" formatColumns="0" formatRows="0"/>
  <mergeCells count="23">
    <mergeCell ref="A4:A6"/>
    <mergeCell ref="B4:B6"/>
    <mergeCell ref="C5:C6"/>
    <mergeCell ref="G5:G6"/>
    <mergeCell ref="O4:O6"/>
    <mergeCell ref="N5:N6"/>
    <mergeCell ref="C4:N4"/>
    <mergeCell ref="I5:K5"/>
    <mergeCell ref="H5:H6"/>
    <mergeCell ref="D5:F5"/>
    <mergeCell ref="M5:M6"/>
    <mergeCell ref="L5:L6"/>
    <mergeCell ref="P4:P6"/>
    <mergeCell ref="V5:V6"/>
    <mergeCell ref="T5:T6"/>
    <mergeCell ref="U4:X4"/>
    <mergeCell ref="W5:W6"/>
    <mergeCell ref="X5:X6"/>
    <mergeCell ref="Q4:T4"/>
    <mergeCell ref="R5:R6"/>
    <mergeCell ref="Q5:Q6"/>
    <mergeCell ref="U5:U6"/>
    <mergeCell ref="S5:S6"/>
  </mergeCells>
  <phoneticPr fontId="2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11"/>
  <sheetViews>
    <sheetView showGridLines="0" showZeros="0" workbookViewId="0">
      <selection sqref="A1:E1"/>
    </sheetView>
  </sheetViews>
  <sheetFormatPr defaultRowHeight="13.5"/>
  <cols>
    <col min="1" max="6" width="28.125" customWidth="1"/>
  </cols>
  <sheetData>
    <row r="1" spans="1:5" ht="27" customHeight="1">
      <c r="A1" s="539" t="s">
        <v>285</v>
      </c>
      <c r="B1" s="539"/>
      <c r="C1" s="539"/>
      <c r="D1" s="539"/>
      <c r="E1" s="540"/>
    </row>
    <row r="2" spans="1:5" ht="41.25" customHeight="1">
      <c r="A2" s="301" t="s">
        <v>155</v>
      </c>
      <c r="B2" s="301" t="s">
        <v>156</v>
      </c>
      <c r="C2" s="301"/>
      <c r="D2" s="301"/>
      <c r="E2" s="302"/>
    </row>
    <row r="3" spans="1:5" ht="84.75" customHeight="1">
      <c r="A3" s="303" t="s">
        <v>157</v>
      </c>
      <c r="B3" s="300" t="s">
        <v>158</v>
      </c>
      <c r="C3" s="303" t="s">
        <v>159</v>
      </c>
      <c r="D3" s="305" t="s">
        <v>160</v>
      </c>
      <c r="E3" s="299" t="s">
        <v>161</v>
      </c>
    </row>
    <row r="4" spans="1:5" ht="84.75" customHeight="1">
      <c r="A4" s="304"/>
      <c r="B4" s="303"/>
      <c r="C4" s="303"/>
      <c r="D4" s="303"/>
      <c r="E4" s="303"/>
    </row>
    <row r="5" spans="1:5" ht="84.75" customHeight="1">
      <c r="A5" s="305" t="s">
        <v>162</v>
      </c>
      <c r="B5" s="541"/>
      <c r="C5" s="542"/>
      <c r="D5" s="542"/>
      <c r="E5" s="543"/>
    </row>
    <row r="6" spans="1:5" ht="84.75" customHeight="1">
      <c r="A6" s="305" t="s">
        <v>163</v>
      </c>
      <c r="B6" s="544"/>
      <c r="C6" s="545"/>
      <c r="D6" s="545"/>
      <c r="E6" s="546"/>
    </row>
    <row r="7" spans="1:5" ht="84.75" customHeight="1">
      <c r="A7" s="305" t="s">
        <v>164</v>
      </c>
      <c r="B7" s="544"/>
      <c r="C7" s="545"/>
      <c r="D7" s="545"/>
      <c r="E7" s="546"/>
    </row>
    <row r="8" spans="1:5" ht="14.25" customHeight="1">
      <c r="A8" s="301" t="s">
        <v>165</v>
      </c>
      <c r="B8" s="301"/>
      <c r="C8" s="301"/>
      <c r="D8" s="301"/>
      <c r="E8" s="301"/>
    </row>
    <row r="9" spans="1:5" ht="14.25" customHeight="1">
      <c r="A9" s="301" t="s">
        <v>166</v>
      </c>
      <c r="B9" s="301"/>
      <c r="C9" s="301"/>
      <c r="D9" s="301"/>
      <c r="E9" s="301"/>
    </row>
    <row r="10" spans="1:5" ht="14.25" customHeight="1">
      <c r="A10" s="301" t="s">
        <v>167</v>
      </c>
      <c r="B10" s="301"/>
      <c r="C10" s="301"/>
      <c r="D10" s="301"/>
      <c r="E10" s="301"/>
    </row>
    <row r="11" spans="1:5" ht="14.25" customHeight="1">
      <c r="A11" s="301" t="s">
        <v>168</v>
      </c>
      <c r="B11" s="301"/>
      <c r="C11" s="301"/>
      <c r="D11" s="301"/>
      <c r="E11" s="301"/>
    </row>
  </sheetData>
  <sheetProtection formatCells="0" formatColumns="0" formatRows="0"/>
  <mergeCells count="4">
    <mergeCell ref="A1:E1"/>
    <mergeCell ref="B5:E5"/>
    <mergeCell ref="B6:E6"/>
    <mergeCell ref="B7:E7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1"/>
  <sheetViews>
    <sheetView showGridLines="0" showZeros="0" topLeftCell="A16" workbookViewId="0">
      <selection activeCell="D12" sqref="D12:D25"/>
    </sheetView>
  </sheetViews>
  <sheetFormatPr defaultRowHeight="13.5"/>
  <cols>
    <col min="1" max="5" width="30.875" customWidth="1"/>
  </cols>
  <sheetData>
    <row r="1" spans="1:4" ht="21" customHeight="1">
      <c r="A1" s="321" t="s">
        <v>22</v>
      </c>
      <c r="B1" s="321"/>
      <c r="C1" s="321"/>
      <c r="D1" s="321"/>
    </row>
    <row r="2" spans="1:4" ht="21" customHeight="1">
      <c r="A2" s="16"/>
      <c r="B2" s="16"/>
      <c r="C2" s="16"/>
      <c r="D2" s="17" t="s">
        <v>23</v>
      </c>
    </row>
    <row r="3" spans="1:4" ht="21" customHeight="1">
      <c r="A3" s="13" t="s">
        <v>200</v>
      </c>
      <c r="B3" s="18"/>
      <c r="C3" s="19"/>
      <c r="D3" s="17" t="s">
        <v>24</v>
      </c>
    </row>
    <row r="4" spans="1:4" ht="21" customHeight="1">
      <c r="A4" s="20" t="s">
        <v>25</v>
      </c>
      <c r="B4" s="20"/>
      <c r="C4" s="20" t="s">
        <v>26</v>
      </c>
      <c r="D4" s="20"/>
    </row>
    <row r="5" spans="1:4" ht="21" customHeight="1">
      <c r="A5" s="21" t="s">
        <v>27</v>
      </c>
      <c r="B5" s="22" t="s">
        <v>28</v>
      </c>
      <c r="C5" s="21" t="s">
        <v>27</v>
      </c>
      <c r="D5" s="23" t="s">
        <v>28</v>
      </c>
    </row>
    <row r="6" spans="1:4" s="128" customFormat="1" ht="21" customHeight="1">
      <c r="A6" s="26" t="s">
        <v>29</v>
      </c>
      <c r="B6" s="165">
        <v>252.93</v>
      </c>
      <c r="C6" s="27" t="s">
        <v>30</v>
      </c>
      <c r="D6" s="164">
        <v>0</v>
      </c>
    </row>
    <row r="7" spans="1:4" s="128" customFormat="1" ht="21" customHeight="1">
      <c r="A7" s="163" t="s">
        <v>31</v>
      </c>
      <c r="B7" s="105">
        <v>126.6</v>
      </c>
      <c r="C7" s="27" t="s">
        <v>32</v>
      </c>
      <c r="D7" s="162">
        <v>0</v>
      </c>
    </row>
    <row r="8" spans="1:4" s="128" customFormat="1" ht="21" customHeight="1">
      <c r="A8" s="26" t="s">
        <v>33</v>
      </c>
      <c r="B8" s="106">
        <v>0</v>
      </c>
      <c r="C8" s="27" t="s">
        <v>34</v>
      </c>
      <c r="D8" s="162">
        <v>0</v>
      </c>
    </row>
    <row r="9" spans="1:4" s="128" customFormat="1" ht="21" customHeight="1">
      <c r="A9" s="26" t="s">
        <v>35</v>
      </c>
      <c r="B9" s="106">
        <v>0</v>
      </c>
      <c r="C9" s="27" t="s">
        <v>36</v>
      </c>
      <c r="D9" s="162">
        <v>0</v>
      </c>
    </row>
    <row r="10" spans="1:4" s="128" customFormat="1" ht="21" customHeight="1">
      <c r="A10" s="26" t="s">
        <v>37</v>
      </c>
      <c r="B10" s="106">
        <v>0</v>
      </c>
      <c r="C10" s="27" t="s">
        <v>38</v>
      </c>
      <c r="D10" s="162">
        <v>0</v>
      </c>
    </row>
    <row r="11" spans="1:4" s="128" customFormat="1" ht="21" customHeight="1">
      <c r="A11" s="26" t="s">
        <v>39</v>
      </c>
      <c r="B11" s="106"/>
      <c r="C11" s="27" t="s">
        <v>40</v>
      </c>
      <c r="D11" s="162">
        <v>0</v>
      </c>
    </row>
    <row r="12" spans="1:4" s="128" customFormat="1" ht="21" customHeight="1">
      <c r="A12" s="26" t="s">
        <v>41</v>
      </c>
      <c r="B12" s="106">
        <v>0</v>
      </c>
      <c r="C12" s="27" t="s">
        <v>42</v>
      </c>
      <c r="D12" s="162">
        <v>221.97</v>
      </c>
    </row>
    <row r="13" spans="1:4" s="128" customFormat="1" ht="21" customHeight="1">
      <c r="A13" s="26" t="s">
        <v>43</v>
      </c>
      <c r="B13" s="105"/>
      <c r="C13" s="27" t="s">
        <v>44</v>
      </c>
      <c r="D13" s="164">
        <v>12.87</v>
      </c>
    </row>
    <row r="14" spans="1:4" s="128" customFormat="1" ht="21" customHeight="1">
      <c r="A14" s="26" t="s">
        <v>45</v>
      </c>
      <c r="B14" s="105">
        <v>0</v>
      </c>
      <c r="C14" s="27" t="s">
        <v>46</v>
      </c>
      <c r="D14" s="162">
        <v>0</v>
      </c>
    </row>
    <row r="15" spans="1:4" s="128" customFormat="1" ht="21" customHeight="1">
      <c r="A15" s="26" t="s">
        <v>47</v>
      </c>
      <c r="B15" s="105">
        <v>0</v>
      </c>
      <c r="C15" s="27" t="s">
        <v>48</v>
      </c>
      <c r="D15" s="164">
        <v>9.1300000000000008</v>
      </c>
    </row>
    <row r="16" spans="1:4" s="128" customFormat="1" ht="21" customHeight="1">
      <c r="A16" s="26" t="s">
        <v>49</v>
      </c>
      <c r="B16" s="105">
        <v>0</v>
      </c>
      <c r="C16" s="27" t="s">
        <v>50</v>
      </c>
      <c r="D16" s="162">
        <v>0</v>
      </c>
    </row>
    <row r="17" spans="1:4" s="128" customFormat="1" ht="21" customHeight="1">
      <c r="A17" s="161" t="s">
        <v>51</v>
      </c>
      <c r="B17" s="105">
        <v>0</v>
      </c>
      <c r="C17" s="30" t="s">
        <v>52</v>
      </c>
      <c r="D17" s="162">
        <v>0</v>
      </c>
    </row>
    <row r="18" spans="1:4" s="128" customFormat="1" ht="21" customHeight="1">
      <c r="A18" s="26" t="s">
        <v>53</v>
      </c>
      <c r="B18" s="105">
        <v>0</v>
      </c>
      <c r="C18" s="31" t="s">
        <v>54</v>
      </c>
      <c r="D18" s="162">
        <v>0</v>
      </c>
    </row>
    <row r="19" spans="1:4" s="128" customFormat="1" ht="21" customHeight="1">
      <c r="A19" s="161" t="s">
        <v>55</v>
      </c>
      <c r="B19" s="105">
        <v>0</v>
      </c>
      <c r="C19" s="28" t="s">
        <v>56</v>
      </c>
      <c r="D19" s="162">
        <v>0</v>
      </c>
    </row>
    <row r="20" spans="1:4" s="128" customFormat="1" ht="21" customHeight="1">
      <c r="A20" s="14" t="s">
        <v>57</v>
      </c>
      <c r="B20" s="105">
        <v>0</v>
      </c>
      <c r="C20" s="27" t="s">
        <v>58</v>
      </c>
      <c r="D20" s="162">
        <v>0</v>
      </c>
    </row>
    <row r="21" spans="1:4" s="128" customFormat="1" ht="21" customHeight="1">
      <c r="A21" s="14"/>
      <c r="B21" s="105"/>
      <c r="C21" s="29" t="s">
        <v>59</v>
      </c>
      <c r="D21" s="162">
        <v>0</v>
      </c>
    </row>
    <row r="22" spans="1:4" s="128" customFormat="1" ht="21" customHeight="1">
      <c r="A22" s="14"/>
      <c r="B22" s="105"/>
      <c r="C22" s="29" t="s">
        <v>60</v>
      </c>
      <c r="D22" s="162">
        <v>0</v>
      </c>
    </row>
    <row r="23" spans="1:4" s="128" customFormat="1" ht="21" customHeight="1">
      <c r="A23" s="15"/>
      <c r="B23" s="105"/>
      <c r="C23" s="122" t="s">
        <v>185</v>
      </c>
      <c r="D23" s="160">
        <v>0</v>
      </c>
    </row>
    <row r="24" spans="1:4" s="128" customFormat="1" ht="21" customHeight="1">
      <c r="A24" s="15"/>
      <c r="B24" s="105"/>
      <c r="C24" s="122" t="s">
        <v>182</v>
      </c>
      <c r="D24" s="160">
        <v>0</v>
      </c>
    </row>
    <row r="25" spans="1:4" s="128" customFormat="1" ht="21" customHeight="1">
      <c r="A25" s="15"/>
      <c r="B25" s="105"/>
      <c r="C25" s="122" t="s">
        <v>186</v>
      </c>
      <c r="D25" s="160">
        <v>8.9600000000000009</v>
      </c>
    </row>
    <row r="26" spans="1:4" s="128" customFormat="1" ht="21" customHeight="1">
      <c r="A26" s="15"/>
      <c r="B26" s="105"/>
      <c r="C26" s="122" t="s">
        <v>183</v>
      </c>
      <c r="D26" s="162">
        <v>0</v>
      </c>
    </row>
    <row r="27" spans="1:4" s="128" customFormat="1" ht="21" customHeight="1">
      <c r="A27" s="15"/>
      <c r="B27" s="105"/>
      <c r="C27" s="122" t="s">
        <v>184</v>
      </c>
      <c r="D27" s="162">
        <v>0</v>
      </c>
    </row>
    <row r="28" spans="1:4" s="128" customFormat="1" ht="21" customHeight="1">
      <c r="A28" s="15"/>
      <c r="B28" s="105"/>
      <c r="C28" s="122" t="s">
        <v>187</v>
      </c>
      <c r="D28" s="159">
        <v>0</v>
      </c>
    </row>
    <row r="29" spans="1:4" s="128" customFormat="1" ht="21" customHeight="1">
      <c r="A29" s="15"/>
      <c r="B29" s="105"/>
      <c r="C29" s="122" t="s">
        <v>181</v>
      </c>
      <c r="D29" s="121">
        <v>0</v>
      </c>
    </row>
    <row r="30" spans="1:4" s="128" customFormat="1" ht="21" customHeight="1">
      <c r="A30" s="15"/>
      <c r="B30" s="105"/>
      <c r="C30" s="122" t="s">
        <v>188</v>
      </c>
      <c r="D30" s="121">
        <v>0</v>
      </c>
    </row>
    <row r="31" spans="1:4" s="128" customFormat="1" ht="21" customHeight="1">
      <c r="A31" s="15"/>
      <c r="B31" s="105"/>
      <c r="C31" s="123" t="s">
        <v>189</v>
      </c>
      <c r="D31" s="121">
        <v>0</v>
      </c>
    </row>
    <row r="32" spans="1:4" s="128" customFormat="1" ht="21" customHeight="1">
      <c r="A32" s="15"/>
      <c r="B32" s="105"/>
      <c r="C32" s="124" t="s">
        <v>190</v>
      </c>
      <c r="D32" s="121">
        <v>0</v>
      </c>
    </row>
    <row r="33" spans="1:4" s="128" customFormat="1" ht="21" customHeight="1">
      <c r="A33" s="15"/>
      <c r="B33" s="105"/>
      <c r="C33" s="124" t="s">
        <v>191</v>
      </c>
      <c r="D33" s="162">
        <v>0</v>
      </c>
    </row>
    <row r="34" spans="1:4" s="128" customFormat="1" ht="21" customHeight="1">
      <c r="A34" s="15"/>
      <c r="B34" s="105"/>
      <c r="C34" s="124" t="s">
        <v>192</v>
      </c>
      <c r="D34" s="121">
        <v>0</v>
      </c>
    </row>
    <row r="35" spans="1:4" ht="21" customHeight="1">
      <c r="A35" s="15"/>
      <c r="B35" s="105"/>
      <c r="C35" s="104"/>
      <c r="D35" s="121"/>
    </row>
    <row r="36" spans="1:4" ht="21" customHeight="1">
      <c r="A36" s="15"/>
      <c r="B36" s="105"/>
      <c r="C36" s="104"/>
      <c r="D36" s="121"/>
    </row>
    <row r="37" spans="1:4" ht="21" customHeight="1">
      <c r="A37" s="15"/>
      <c r="B37" s="105"/>
      <c r="C37" s="104"/>
      <c r="D37" s="125"/>
    </row>
    <row r="38" spans="1:4" ht="21" customHeight="1">
      <c r="A38" s="15"/>
      <c r="B38" s="105"/>
      <c r="C38" s="104"/>
      <c r="D38" s="125"/>
    </row>
    <row r="39" spans="1:4" s="128" customFormat="1" ht="21" customHeight="1">
      <c r="A39" s="24" t="s">
        <v>61</v>
      </c>
      <c r="B39" s="165">
        <v>252.93</v>
      </c>
      <c r="C39" s="24" t="s">
        <v>62</v>
      </c>
      <c r="D39" s="165">
        <v>252.93</v>
      </c>
    </row>
    <row r="40" spans="1:4" ht="21" customHeight="1">
      <c r="A40" s="25" t="s">
        <v>63</v>
      </c>
      <c r="B40" s="25"/>
      <c r="C40" s="322"/>
      <c r="D40" s="322"/>
    </row>
    <row r="41" spans="1:4" ht="21" customHeight="1">
      <c r="C41" s="322"/>
      <c r="D41" s="322"/>
    </row>
  </sheetData>
  <sheetProtection formatCells="0" formatColumns="0" formatRows="0"/>
  <mergeCells count="2">
    <mergeCell ref="A1:D1"/>
    <mergeCell ref="C40:D4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9"/>
  <sheetViews>
    <sheetView showGridLines="0" showZeros="0" workbookViewId="0">
      <selection activeCell="E7" sqref="E7"/>
    </sheetView>
  </sheetViews>
  <sheetFormatPr defaultRowHeight="13.5"/>
  <cols>
    <col min="1" max="1" width="25.125" customWidth="1"/>
    <col min="2" max="19" width="12.125" customWidth="1"/>
  </cols>
  <sheetData>
    <row r="1" spans="1:19" ht="27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  <c r="N1" s="40"/>
      <c r="O1" s="39"/>
      <c r="P1" s="39"/>
      <c r="Q1" s="39"/>
      <c r="R1" s="39"/>
      <c r="S1" s="39"/>
    </row>
    <row r="2" spans="1:19" ht="13.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36" t="s">
        <v>65</v>
      </c>
      <c r="S2" s="336"/>
    </row>
    <row r="3" spans="1:19" ht="32.25" customHeight="1">
      <c r="A3" s="13" t="s">
        <v>203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36" t="s">
        <v>24</v>
      </c>
      <c r="S3" s="337"/>
    </row>
    <row r="4" spans="1:19" ht="13.5" customHeight="1">
      <c r="A4" s="323" t="s">
        <v>169</v>
      </c>
      <c r="B4" s="35" t="s">
        <v>67</v>
      </c>
      <c r="C4" s="36"/>
      <c r="D4" s="36"/>
      <c r="E4" s="36"/>
      <c r="F4" s="36"/>
      <c r="G4" s="36"/>
      <c r="H4" s="36"/>
      <c r="I4" s="36"/>
      <c r="J4" s="36"/>
      <c r="K4" s="36"/>
      <c r="L4" s="37"/>
      <c r="M4" s="37"/>
      <c r="N4" s="37"/>
      <c r="O4" s="35" t="s">
        <v>68</v>
      </c>
      <c r="P4" s="36"/>
      <c r="Q4" s="36"/>
      <c r="R4" s="36"/>
      <c r="S4" s="38"/>
    </row>
    <row r="5" spans="1:19" ht="13.5" customHeight="1">
      <c r="A5" s="324"/>
      <c r="B5" s="326" t="s">
        <v>69</v>
      </c>
      <c r="C5" s="333" t="s">
        <v>70</v>
      </c>
      <c r="D5" s="334"/>
      <c r="E5" s="335"/>
      <c r="F5" s="328" t="s">
        <v>33</v>
      </c>
      <c r="G5" s="328" t="s">
        <v>35</v>
      </c>
      <c r="H5" s="333" t="s">
        <v>71</v>
      </c>
      <c r="I5" s="334"/>
      <c r="J5" s="335"/>
      <c r="K5" s="328" t="s">
        <v>41</v>
      </c>
      <c r="L5" s="328" t="s">
        <v>43</v>
      </c>
      <c r="M5" s="331" t="s">
        <v>177</v>
      </c>
      <c r="N5" s="331" t="s">
        <v>178</v>
      </c>
      <c r="O5" s="329" t="s">
        <v>69</v>
      </c>
      <c r="P5" s="338" t="s">
        <v>73</v>
      </c>
      <c r="Q5" s="339"/>
      <c r="R5" s="340"/>
      <c r="S5" s="329" t="s">
        <v>74</v>
      </c>
    </row>
    <row r="6" spans="1:19" ht="24" customHeight="1">
      <c r="A6" s="325"/>
      <c r="B6" s="327"/>
      <c r="C6" s="32" t="s">
        <v>175</v>
      </c>
      <c r="D6" s="32" t="s">
        <v>180</v>
      </c>
      <c r="E6" s="32" t="s">
        <v>75</v>
      </c>
      <c r="F6" s="328"/>
      <c r="G6" s="328"/>
      <c r="H6" s="111" t="s">
        <v>175</v>
      </c>
      <c r="I6" s="111" t="s">
        <v>176</v>
      </c>
      <c r="J6" s="32" t="s">
        <v>75</v>
      </c>
      <c r="K6" s="328"/>
      <c r="L6" s="328"/>
      <c r="M6" s="332"/>
      <c r="N6" s="330"/>
      <c r="O6" s="330"/>
      <c r="P6" s="33" t="s">
        <v>76</v>
      </c>
      <c r="Q6" s="33" t="s">
        <v>77</v>
      </c>
      <c r="R6" s="33" t="s">
        <v>78</v>
      </c>
      <c r="S6" s="330"/>
    </row>
    <row r="7" spans="1:19" s="128" customFormat="1" ht="27.75" customHeight="1">
      <c r="A7" s="156" t="s">
        <v>69</v>
      </c>
      <c r="B7" s="176">
        <f>C7+F7+G7+H7+K7+L7+M7+N7</f>
        <v>252.93</v>
      </c>
      <c r="C7" s="176">
        <f>D7+E7</f>
        <v>252.93</v>
      </c>
      <c r="D7" s="158">
        <v>126.33</v>
      </c>
      <c r="E7" s="158">
        <v>126.6</v>
      </c>
      <c r="F7" s="158">
        <v>0</v>
      </c>
      <c r="G7" s="158">
        <v>0</v>
      </c>
      <c r="H7" s="176">
        <f>I7+J7</f>
        <v>0</v>
      </c>
      <c r="I7" s="158">
        <v>0</v>
      </c>
      <c r="J7" s="155">
        <v>0</v>
      </c>
      <c r="K7" s="158">
        <v>0</v>
      </c>
      <c r="L7" s="158"/>
      <c r="M7" s="154">
        <v>0</v>
      </c>
      <c r="N7" s="158">
        <v>0</v>
      </c>
      <c r="O7" s="157">
        <f>S7+P7+Q7+R7</f>
        <v>252.63</v>
      </c>
      <c r="P7" s="157">
        <v>111.61</v>
      </c>
      <c r="Q7" s="157">
        <v>13.58</v>
      </c>
      <c r="R7" s="157">
        <v>1.1399999999999999</v>
      </c>
      <c r="S7" s="157">
        <v>126.3</v>
      </c>
    </row>
    <row r="8" spans="1:19" ht="27.75" customHeight="1">
      <c r="A8" s="156" t="s">
        <v>201</v>
      </c>
      <c r="B8" s="176">
        <f>C8+F8+G8+H8+K8+L8+M8+N8</f>
        <v>252.93</v>
      </c>
      <c r="C8" s="176">
        <f>D8+E8</f>
        <v>252.93</v>
      </c>
      <c r="D8" s="158">
        <v>126.33</v>
      </c>
      <c r="E8" s="158">
        <v>126.6</v>
      </c>
      <c r="F8" s="158">
        <v>0</v>
      </c>
      <c r="G8" s="158">
        <v>0</v>
      </c>
      <c r="H8" s="176">
        <f>I8+J8</f>
        <v>0</v>
      </c>
      <c r="I8" s="158">
        <v>0</v>
      </c>
      <c r="J8" s="155">
        <v>0</v>
      </c>
      <c r="K8" s="158">
        <v>0</v>
      </c>
      <c r="L8" s="158"/>
      <c r="M8" s="154">
        <v>0</v>
      </c>
      <c r="N8" s="158">
        <v>0</v>
      </c>
      <c r="O8" s="157">
        <f>S8+P8+Q8+R8</f>
        <v>252.63</v>
      </c>
      <c r="P8" s="157">
        <v>111.61</v>
      </c>
      <c r="Q8" s="157">
        <v>13.58</v>
      </c>
      <c r="R8" s="157">
        <v>1.1399999999999999</v>
      </c>
      <c r="S8" s="157">
        <v>126.3</v>
      </c>
    </row>
    <row r="9" spans="1:19" ht="27.75" customHeight="1">
      <c r="A9" s="156" t="s">
        <v>202</v>
      </c>
      <c r="B9" s="176">
        <f>C9+F9+G9+H9+K9+L9+M9+N9</f>
        <v>252.93</v>
      </c>
      <c r="C9" s="176">
        <f>D9+E9</f>
        <v>252.93</v>
      </c>
      <c r="D9" s="158">
        <v>126.33</v>
      </c>
      <c r="E9" s="158">
        <v>126.6</v>
      </c>
      <c r="F9" s="158">
        <v>0</v>
      </c>
      <c r="G9" s="158">
        <v>0</v>
      </c>
      <c r="H9" s="176">
        <f>I9+J9</f>
        <v>0</v>
      </c>
      <c r="I9" s="158">
        <v>0</v>
      </c>
      <c r="J9" s="155">
        <v>0</v>
      </c>
      <c r="K9" s="158">
        <v>0</v>
      </c>
      <c r="L9" s="158"/>
      <c r="M9" s="154">
        <v>0</v>
      </c>
      <c r="N9" s="158">
        <v>0</v>
      </c>
      <c r="O9" s="157">
        <f>S9+P9+Q9+R9</f>
        <v>252.92999999999998</v>
      </c>
      <c r="P9" s="157">
        <v>111.61</v>
      </c>
      <c r="Q9" s="157">
        <v>13.58</v>
      </c>
      <c r="R9" s="157">
        <v>1.1399999999999999</v>
      </c>
      <c r="S9" s="157">
        <v>126.6</v>
      </c>
    </row>
  </sheetData>
  <sheetProtection formatCells="0" formatColumns="0" formatRows="0"/>
  <mergeCells count="15">
    <mergeCell ref="R2:S2"/>
    <mergeCell ref="R3:S3"/>
    <mergeCell ref="K5:K6"/>
    <mergeCell ref="L5:L6"/>
    <mergeCell ref="S5:S6"/>
    <mergeCell ref="P5:R5"/>
    <mergeCell ref="A4:A6"/>
    <mergeCell ref="B5:B6"/>
    <mergeCell ref="F5:F6"/>
    <mergeCell ref="O5:O6"/>
    <mergeCell ref="N5:N6"/>
    <mergeCell ref="G5:G6"/>
    <mergeCell ref="M5:M6"/>
    <mergeCell ref="C5:E5"/>
    <mergeCell ref="H5:J5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4"/>
  <sheetViews>
    <sheetView showGridLines="0" showZeros="0" workbookViewId="0">
      <selection activeCell="I7" sqref="I7"/>
    </sheetView>
  </sheetViews>
  <sheetFormatPr defaultRowHeight="13.5"/>
  <cols>
    <col min="1" max="1" width="19.5" customWidth="1"/>
    <col min="2" max="18" width="12.75" customWidth="1"/>
  </cols>
  <sheetData>
    <row r="1" spans="1:18" ht="27" customHeight="1">
      <c r="A1" s="342" t="s">
        <v>195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</row>
    <row r="2" spans="1:18" ht="21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4"/>
      <c r="O2" s="44"/>
      <c r="P2" s="45"/>
      <c r="Q2" s="45"/>
      <c r="R2" s="107" t="s">
        <v>172</v>
      </c>
    </row>
    <row r="3" spans="1:18" ht="30" customHeight="1">
      <c r="A3" s="13" t="s">
        <v>200</v>
      </c>
      <c r="B3" s="43"/>
      <c r="C3" s="43"/>
      <c r="D3" s="43"/>
      <c r="E3" s="43"/>
      <c r="F3" s="42"/>
      <c r="G3" s="42"/>
      <c r="H3" s="42"/>
      <c r="I3" s="42"/>
      <c r="J3" s="42"/>
      <c r="K3" s="42"/>
      <c r="L3" s="42"/>
      <c r="M3" s="42"/>
      <c r="N3" s="110"/>
      <c r="O3" s="110"/>
      <c r="P3" s="110"/>
      <c r="Q3" s="112"/>
      <c r="R3" s="107" t="s">
        <v>171</v>
      </c>
    </row>
    <row r="4" spans="1:18" ht="13.5" customHeight="1">
      <c r="A4" s="352" t="s">
        <v>66</v>
      </c>
      <c r="B4" s="357" t="s">
        <v>79</v>
      </c>
      <c r="C4" s="357"/>
      <c r="D4" s="357"/>
      <c r="E4" s="358" t="s">
        <v>80</v>
      </c>
      <c r="F4" s="344" t="s">
        <v>67</v>
      </c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6"/>
    </row>
    <row r="5" spans="1:18" ht="13.5" customHeight="1">
      <c r="A5" s="353"/>
      <c r="B5" s="355" t="s">
        <v>81</v>
      </c>
      <c r="C5" s="355" t="s">
        <v>82</v>
      </c>
      <c r="D5" s="355" t="s">
        <v>83</v>
      </c>
      <c r="E5" s="359"/>
      <c r="F5" s="352" t="s">
        <v>69</v>
      </c>
      <c r="G5" s="347" t="s">
        <v>70</v>
      </c>
      <c r="H5" s="348"/>
      <c r="I5" s="349"/>
      <c r="J5" s="341" t="s">
        <v>33</v>
      </c>
      <c r="K5" s="341" t="s">
        <v>35</v>
      </c>
      <c r="L5" s="347" t="s">
        <v>71</v>
      </c>
      <c r="M5" s="348"/>
      <c r="N5" s="349"/>
      <c r="O5" s="341" t="s">
        <v>41</v>
      </c>
      <c r="P5" s="341" t="s">
        <v>43</v>
      </c>
      <c r="Q5" s="350" t="s">
        <v>177</v>
      </c>
      <c r="R5" s="350" t="s">
        <v>178</v>
      </c>
    </row>
    <row r="6" spans="1:18" ht="24" customHeight="1">
      <c r="A6" s="354"/>
      <c r="B6" s="356"/>
      <c r="C6" s="356"/>
      <c r="D6" s="356"/>
      <c r="E6" s="360"/>
      <c r="F6" s="354"/>
      <c r="G6" s="113" t="s">
        <v>175</v>
      </c>
      <c r="H6" s="117" t="s">
        <v>180</v>
      </c>
      <c r="I6" s="41" t="s">
        <v>75</v>
      </c>
      <c r="J6" s="341"/>
      <c r="K6" s="341"/>
      <c r="L6" s="113" t="s">
        <v>175</v>
      </c>
      <c r="M6" s="113" t="s">
        <v>176</v>
      </c>
      <c r="N6" s="41" t="s">
        <v>75</v>
      </c>
      <c r="O6" s="341"/>
      <c r="P6" s="341"/>
      <c r="Q6" s="351"/>
      <c r="R6" s="361"/>
    </row>
    <row r="7" spans="1:18" s="128" customFormat="1" ht="13.5" customHeight="1">
      <c r="A7" s="150"/>
      <c r="B7" s="153"/>
      <c r="C7" s="152"/>
      <c r="D7" s="152"/>
      <c r="E7" s="150" t="s">
        <v>69</v>
      </c>
      <c r="F7" s="179">
        <v>252.93</v>
      </c>
      <c r="G7" s="179">
        <v>252.93</v>
      </c>
      <c r="H7" s="179">
        <v>126.33</v>
      </c>
      <c r="I7" s="151">
        <v>126.6</v>
      </c>
      <c r="J7" s="151">
        <v>0</v>
      </c>
      <c r="K7" s="151">
        <v>0</v>
      </c>
      <c r="L7" s="179">
        <f>M7+N7</f>
        <v>0</v>
      </c>
      <c r="M7" s="151">
        <v>0</v>
      </c>
      <c r="N7" s="151">
        <v>0</v>
      </c>
      <c r="O7" s="151">
        <v>0</v>
      </c>
      <c r="P7" s="151">
        <v>0</v>
      </c>
      <c r="Q7" s="151">
        <v>0</v>
      </c>
      <c r="R7" s="151">
        <v>0</v>
      </c>
    </row>
    <row r="8" spans="1:18" ht="13.5" customHeight="1">
      <c r="A8" s="150" t="s">
        <v>271</v>
      </c>
      <c r="B8" s="153"/>
      <c r="C8" s="152"/>
      <c r="D8" s="152"/>
      <c r="E8" s="150"/>
      <c r="F8" s="179">
        <v>252.93</v>
      </c>
      <c r="G8" s="179">
        <v>252.93</v>
      </c>
      <c r="H8" s="179">
        <v>126.33</v>
      </c>
      <c r="I8" s="151">
        <v>126.6</v>
      </c>
      <c r="J8" s="151">
        <v>0</v>
      </c>
      <c r="K8" s="151">
        <v>0</v>
      </c>
      <c r="L8" s="179">
        <f t="shared" ref="L8:L24" si="0">M8+N8</f>
        <v>0</v>
      </c>
      <c r="M8" s="151">
        <v>0</v>
      </c>
      <c r="N8" s="151">
        <v>0</v>
      </c>
      <c r="O8" s="151">
        <v>0</v>
      </c>
      <c r="P8" s="151">
        <v>0</v>
      </c>
      <c r="Q8" s="151">
        <v>0</v>
      </c>
      <c r="R8" s="151">
        <v>0</v>
      </c>
    </row>
    <row r="9" spans="1:18" ht="13.5" customHeight="1">
      <c r="A9" s="150" t="s">
        <v>202</v>
      </c>
      <c r="B9" s="153">
        <v>207</v>
      </c>
      <c r="C9" s="152"/>
      <c r="D9" s="152"/>
      <c r="E9" s="150" t="s">
        <v>204</v>
      </c>
      <c r="F9" s="179">
        <f t="shared" ref="F9:F24" si="1">G9+J9+K9+L9+O9+P9+Q9+R9</f>
        <v>221.97</v>
      </c>
      <c r="G9" s="179">
        <f t="shared" ref="G9:G24" si="2">H9+I9</f>
        <v>221.97</v>
      </c>
      <c r="H9" s="151">
        <v>95.37</v>
      </c>
      <c r="I9" s="151">
        <v>126.6</v>
      </c>
      <c r="J9" s="151">
        <v>0</v>
      </c>
      <c r="K9" s="151">
        <v>0</v>
      </c>
      <c r="L9" s="179">
        <f t="shared" si="0"/>
        <v>0</v>
      </c>
      <c r="M9" s="151">
        <v>0</v>
      </c>
      <c r="N9" s="151">
        <v>0</v>
      </c>
      <c r="O9" s="151">
        <v>0</v>
      </c>
      <c r="P9" s="151">
        <v>0</v>
      </c>
      <c r="Q9" s="151">
        <v>0</v>
      </c>
      <c r="R9" s="151">
        <v>0</v>
      </c>
    </row>
    <row r="10" spans="1:18" ht="13.5" customHeight="1">
      <c r="A10" s="150" t="s">
        <v>205</v>
      </c>
      <c r="B10" s="153"/>
      <c r="C10" s="152" t="s">
        <v>206</v>
      </c>
      <c r="D10" s="152"/>
      <c r="E10" s="150" t="s">
        <v>207</v>
      </c>
      <c r="F10" s="179">
        <f t="shared" si="1"/>
        <v>221.97</v>
      </c>
      <c r="G10" s="179">
        <f t="shared" si="2"/>
        <v>221.97</v>
      </c>
      <c r="H10" s="151">
        <v>95.37</v>
      </c>
      <c r="I10" s="151">
        <v>126.6</v>
      </c>
      <c r="J10" s="151">
        <v>0</v>
      </c>
      <c r="K10" s="151">
        <v>0</v>
      </c>
      <c r="L10" s="179">
        <f t="shared" si="0"/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</row>
    <row r="11" spans="1:18" ht="13.5" customHeight="1">
      <c r="A11" s="150" t="s">
        <v>272</v>
      </c>
      <c r="B11" s="153">
        <v>207</v>
      </c>
      <c r="C11" s="152" t="s">
        <v>209</v>
      </c>
      <c r="D11" s="152" t="s">
        <v>206</v>
      </c>
      <c r="E11" s="150" t="s">
        <v>210</v>
      </c>
      <c r="F11" s="179">
        <f>G11+J13+K13+L13+O13+P13+Q13+R13</f>
        <v>95.37</v>
      </c>
      <c r="G11" s="179">
        <v>95.37</v>
      </c>
      <c r="H11" s="151">
        <v>95.37</v>
      </c>
      <c r="I11" s="151"/>
      <c r="J11" s="151"/>
      <c r="K11" s="151"/>
      <c r="L11" s="179"/>
      <c r="M11" s="151"/>
      <c r="N11" s="151"/>
      <c r="O11" s="151"/>
      <c r="P11" s="151"/>
      <c r="Q11" s="151"/>
      <c r="R11" s="151"/>
    </row>
    <row r="12" spans="1:18" ht="13.5" customHeight="1">
      <c r="A12" s="150" t="s">
        <v>272</v>
      </c>
      <c r="B12" s="153">
        <v>207</v>
      </c>
      <c r="C12" s="152" t="s">
        <v>257</v>
      </c>
      <c r="D12" s="152" t="s">
        <v>258</v>
      </c>
      <c r="E12" s="150" t="s">
        <v>261</v>
      </c>
      <c r="F12" s="179">
        <v>70</v>
      </c>
      <c r="G12" s="179">
        <v>70</v>
      </c>
      <c r="H12" s="151"/>
      <c r="I12" s="151">
        <v>70</v>
      </c>
      <c r="J12" s="151"/>
      <c r="K12" s="151"/>
      <c r="L12" s="179"/>
      <c r="M12" s="151"/>
      <c r="N12" s="151"/>
      <c r="O12" s="151"/>
      <c r="P12" s="151"/>
      <c r="Q12" s="151"/>
      <c r="R12" s="151"/>
    </row>
    <row r="13" spans="1:18" ht="13.5" customHeight="1">
      <c r="A13" s="150" t="s">
        <v>208</v>
      </c>
      <c r="B13" s="153">
        <v>207</v>
      </c>
      <c r="C13" s="152" t="s">
        <v>259</v>
      </c>
      <c r="D13" s="152" t="s">
        <v>260</v>
      </c>
      <c r="E13" s="150" t="s">
        <v>262</v>
      </c>
      <c r="F13" s="179">
        <v>56.3</v>
      </c>
      <c r="G13" s="179">
        <v>56.3</v>
      </c>
      <c r="H13" s="151"/>
      <c r="I13" s="151">
        <v>56.6</v>
      </c>
      <c r="J13" s="151">
        <v>0</v>
      </c>
      <c r="K13" s="151">
        <v>0</v>
      </c>
      <c r="L13" s="179">
        <f t="shared" si="0"/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</row>
    <row r="14" spans="1:18" ht="13.5" customHeight="1">
      <c r="A14" s="150" t="s">
        <v>202</v>
      </c>
      <c r="B14" s="153">
        <v>208</v>
      </c>
      <c r="C14" s="152"/>
      <c r="D14" s="152"/>
      <c r="E14" s="150" t="s">
        <v>211</v>
      </c>
      <c r="F14" s="179">
        <f t="shared" si="1"/>
        <v>12.87</v>
      </c>
      <c r="G14" s="179">
        <f t="shared" si="2"/>
        <v>12.87</v>
      </c>
      <c r="H14" s="151">
        <v>12.87</v>
      </c>
      <c r="I14" s="151">
        <v>0</v>
      </c>
      <c r="J14" s="151">
        <v>0</v>
      </c>
      <c r="K14" s="151">
        <v>0</v>
      </c>
      <c r="L14" s="179">
        <f t="shared" si="0"/>
        <v>0</v>
      </c>
      <c r="M14" s="151">
        <v>0</v>
      </c>
      <c r="N14" s="151">
        <v>0</v>
      </c>
      <c r="O14" s="151">
        <v>0</v>
      </c>
      <c r="P14" s="151">
        <v>0</v>
      </c>
      <c r="Q14" s="151">
        <v>0</v>
      </c>
      <c r="R14" s="151">
        <v>0</v>
      </c>
    </row>
    <row r="15" spans="1:18" ht="13.5" customHeight="1">
      <c r="A15" s="150" t="s">
        <v>205</v>
      </c>
      <c r="B15" s="153"/>
      <c r="C15" s="152" t="s">
        <v>212</v>
      </c>
      <c r="D15" s="152"/>
      <c r="E15" s="150" t="s">
        <v>213</v>
      </c>
      <c r="F15" s="179">
        <f t="shared" si="1"/>
        <v>12.87</v>
      </c>
      <c r="G15" s="179">
        <f t="shared" si="2"/>
        <v>12.87</v>
      </c>
      <c r="H15" s="151">
        <v>12.87</v>
      </c>
      <c r="I15" s="151">
        <v>0</v>
      </c>
      <c r="J15" s="151">
        <v>0</v>
      </c>
      <c r="K15" s="151">
        <v>0</v>
      </c>
      <c r="L15" s="179">
        <f t="shared" si="0"/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</row>
    <row r="16" spans="1:18" ht="13.5" customHeight="1">
      <c r="A16" s="150" t="s">
        <v>208</v>
      </c>
      <c r="B16" s="153">
        <v>208</v>
      </c>
      <c r="C16" s="152" t="s">
        <v>214</v>
      </c>
      <c r="D16" s="152" t="s">
        <v>206</v>
      </c>
      <c r="E16" s="150" t="s">
        <v>215</v>
      </c>
      <c r="F16" s="179">
        <f t="shared" si="1"/>
        <v>0.23</v>
      </c>
      <c r="G16" s="179">
        <f t="shared" si="2"/>
        <v>0.23</v>
      </c>
      <c r="H16" s="151">
        <v>0.23</v>
      </c>
      <c r="I16" s="151">
        <v>0</v>
      </c>
      <c r="J16" s="151">
        <v>0</v>
      </c>
      <c r="K16" s="151">
        <v>0</v>
      </c>
      <c r="L16" s="179">
        <f t="shared" si="0"/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</row>
    <row r="17" spans="1:18" ht="13.5" customHeight="1">
      <c r="A17" s="150" t="s">
        <v>208</v>
      </c>
      <c r="B17" s="153">
        <v>208</v>
      </c>
      <c r="C17" s="152" t="s">
        <v>214</v>
      </c>
      <c r="D17" s="152" t="s">
        <v>216</v>
      </c>
      <c r="E17" s="150" t="s">
        <v>217</v>
      </c>
      <c r="F17" s="179">
        <f t="shared" si="1"/>
        <v>0.05</v>
      </c>
      <c r="G17" s="179">
        <f t="shared" si="2"/>
        <v>0.05</v>
      </c>
      <c r="H17" s="151">
        <v>0.05</v>
      </c>
      <c r="I17" s="151">
        <v>0</v>
      </c>
      <c r="J17" s="151">
        <v>0</v>
      </c>
      <c r="K17" s="151">
        <v>0</v>
      </c>
      <c r="L17" s="179">
        <f t="shared" si="0"/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</row>
    <row r="18" spans="1:18" ht="13.5" customHeight="1">
      <c r="A18" s="150" t="s">
        <v>208</v>
      </c>
      <c r="B18" s="153">
        <v>208</v>
      </c>
      <c r="C18" s="152" t="s">
        <v>214</v>
      </c>
      <c r="D18" s="152" t="s">
        <v>212</v>
      </c>
      <c r="E18" s="150" t="s">
        <v>218</v>
      </c>
      <c r="F18" s="179">
        <f t="shared" si="1"/>
        <v>12.59</v>
      </c>
      <c r="G18" s="179">
        <f t="shared" si="2"/>
        <v>12.59</v>
      </c>
      <c r="H18" s="151">
        <v>12.59</v>
      </c>
      <c r="I18" s="151">
        <v>0</v>
      </c>
      <c r="J18" s="151">
        <v>0</v>
      </c>
      <c r="K18" s="151">
        <v>0</v>
      </c>
      <c r="L18" s="179">
        <f t="shared" si="0"/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</row>
    <row r="19" spans="1:18" ht="13.5" customHeight="1">
      <c r="A19" s="150" t="s">
        <v>202</v>
      </c>
      <c r="B19" s="153">
        <v>210</v>
      </c>
      <c r="C19" s="152"/>
      <c r="D19" s="152"/>
      <c r="E19" s="150" t="s">
        <v>219</v>
      </c>
      <c r="F19" s="179">
        <f t="shared" si="1"/>
        <v>9.1300000000000008</v>
      </c>
      <c r="G19" s="179">
        <f t="shared" si="2"/>
        <v>9.1300000000000008</v>
      </c>
      <c r="H19" s="151">
        <v>9.1300000000000008</v>
      </c>
      <c r="I19" s="151">
        <v>0</v>
      </c>
      <c r="J19" s="151">
        <v>0</v>
      </c>
      <c r="K19" s="151">
        <v>0</v>
      </c>
      <c r="L19" s="179">
        <f t="shared" si="0"/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</row>
    <row r="20" spans="1:18" ht="13.5" customHeight="1">
      <c r="A20" s="150" t="s">
        <v>205</v>
      </c>
      <c r="B20" s="153"/>
      <c r="C20" s="152" t="s">
        <v>220</v>
      </c>
      <c r="D20" s="152"/>
      <c r="E20" s="150" t="s">
        <v>221</v>
      </c>
      <c r="F20" s="179">
        <f t="shared" si="1"/>
        <v>9.1300000000000008</v>
      </c>
      <c r="G20" s="179">
        <f t="shared" si="2"/>
        <v>9.1300000000000008</v>
      </c>
      <c r="H20" s="151">
        <v>9.1300000000000008</v>
      </c>
      <c r="I20" s="151">
        <v>0</v>
      </c>
      <c r="J20" s="151">
        <v>0</v>
      </c>
      <c r="K20" s="151">
        <v>0</v>
      </c>
      <c r="L20" s="179">
        <f t="shared" si="0"/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</row>
    <row r="21" spans="1:18" ht="13.5" customHeight="1">
      <c r="A21" s="150" t="s">
        <v>208</v>
      </c>
      <c r="B21" s="153">
        <v>210</v>
      </c>
      <c r="C21" s="152" t="s">
        <v>222</v>
      </c>
      <c r="D21" s="152" t="s">
        <v>206</v>
      </c>
      <c r="E21" s="150" t="s">
        <v>223</v>
      </c>
      <c r="F21" s="179">
        <f t="shared" si="1"/>
        <v>9.1300000000000008</v>
      </c>
      <c r="G21" s="179">
        <f t="shared" si="2"/>
        <v>9.1300000000000008</v>
      </c>
      <c r="H21" s="151">
        <v>9.1300000000000008</v>
      </c>
      <c r="I21" s="151">
        <v>0</v>
      </c>
      <c r="J21" s="151">
        <v>0</v>
      </c>
      <c r="K21" s="151">
        <v>0</v>
      </c>
      <c r="L21" s="179">
        <f t="shared" si="0"/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</row>
    <row r="22" spans="1:18" ht="13.5" customHeight="1">
      <c r="A22" s="150" t="s">
        <v>202</v>
      </c>
      <c r="B22" s="153">
        <v>221</v>
      </c>
      <c r="C22" s="152"/>
      <c r="D22" s="152"/>
      <c r="E22" s="150" t="s">
        <v>224</v>
      </c>
      <c r="F22" s="179">
        <f t="shared" si="1"/>
        <v>8.9600000000000009</v>
      </c>
      <c r="G22" s="179">
        <f t="shared" si="2"/>
        <v>8.9600000000000009</v>
      </c>
      <c r="H22" s="151">
        <v>8.9600000000000009</v>
      </c>
      <c r="I22" s="151">
        <v>0</v>
      </c>
      <c r="J22" s="151">
        <v>0</v>
      </c>
      <c r="K22" s="151">
        <v>0</v>
      </c>
      <c r="L22" s="179">
        <f t="shared" si="0"/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</row>
    <row r="23" spans="1:18" ht="13.5" customHeight="1">
      <c r="A23" s="150" t="s">
        <v>205</v>
      </c>
      <c r="B23" s="153"/>
      <c r="C23" s="152" t="s">
        <v>216</v>
      </c>
      <c r="D23" s="152"/>
      <c r="E23" s="150" t="s">
        <v>225</v>
      </c>
      <c r="F23" s="179">
        <f t="shared" si="1"/>
        <v>8.9600000000000009</v>
      </c>
      <c r="G23" s="179">
        <f t="shared" si="2"/>
        <v>8.9600000000000009</v>
      </c>
      <c r="H23" s="151">
        <v>8.9600000000000009</v>
      </c>
      <c r="I23" s="151">
        <v>0</v>
      </c>
      <c r="J23" s="151">
        <v>0</v>
      </c>
      <c r="K23" s="151">
        <v>0</v>
      </c>
      <c r="L23" s="179">
        <f t="shared" si="0"/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</row>
    <row r="24" spans="1:18" ht="13.5" customHeight="1">
      <c r="A24" s="150" t="s">
        <v>208</v>
      </c>
      <c r="B24" s="153">
        <v>221</v>
      </c>
      <c r="C24" s="152" t="s">
        <v>226</v>
      </c>
      <c r="D24" s="152" t="s">
        <v>206</v>
      </c>
      <c r="E24" s="150" t="s">
        <v>227</v>
      </c>
      <c r="F24" s="179">
        <f t="shared" si="1"/>
        <v>8.9600000000000009</v>
      </c>
      <c r="G24" s="179">
        <f t="shared" si="2"/>
        <v>8.9600000000000009</v>
      </c>
      <c r="H24" s="151">
        <v>8.9600000000000009</v>
      </c>
      <c r="I24" s="151">
        <v>0</v>
      </c>
      <c r="J24" s="151">
        <v>0</v>
      </c>
      <c r="K24" s="151">
        <v>0</v>
      </c>
      <c r="L24" s="179">
        <f t="shared" si="0"/>
        <v>0</v>
      </c>
      <c r="M24" s="151">
        <v>0</v>
      </c>
      <c r="N24" s="151">
        <v>0</v>
      </c>
      <c r="O24" s="151">
        <v>0</v>
      </c>
      <c r="P24" s="151">
        <v>0</v>
      </c>
      <c r="Q24" s="151">
        <v>0</v>
      </c>
      <c r="R24" s="151">
        <v>0</v>
      </c>
    </row>
  </sheetData>
  <sheetProtection formatCells="0" formatColumns="0" formatRows="0"/>
  <mergeCells count="17">
    <mergeCell ref="O5:O6"/>
    <mergeCell ref="P5:P6"/>
    <mergeCell ref="A1:R1"/>
    <mergeCell ref="F4:R4"/>
    <mergeCell ref="L5:N5"/>
    <mergeCell ref="G5:I5"/>
    <mergeCell ref="Q5:Q6"/>
    <mergeCell ref="A4:A6"/>
    <mergeCell ref="B5:B6"/>
    <mergeCell ref="C5:C6"/>
    <mergeCell ref="D5:D6"/>
    <mergeCell ref="B4:D4"/>
    <mergeCell ref="E4:E6"/>
    <mergeCell ref="R5:R6"/>
    <mergeCell ref="F5:F6"/>
    <mergeCell ref="J5:J6"/>
    <mergeCell ref="K5:K6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4"/>
  <sheetViews>
    <sheetView showGridLines="0" showZeros="0" workbookViewId="0">
      <selection activeCell="G7" sqref="G7:J7"/>
    </sheetView>
  </sheetViews>
  <sheetFormatPr defaultRowHeight="13.5"/>
  <cols>
    <col min="1" max="1" width="24.125" customWidth="1"/>
    <col min="2" max="2" width="13.875" customWidth="1"/>
    <col min="3" max="3" width="9.875" customWidth="1"/>
    <col min="4" max="4" width="9.375" customWidth="1"/>
    <col min="5" max="5" width="25" customWidth="1"/>
    <col min="6" max="7" width="13.875" customWidth="1"/>
    <col min="8" max="8" width="9.875" customWidth="1"/>
    <col min="9" max="14" width="13.875" customWidth="1"/>
  </cols>
  <sheetData>
    <row r="1" spans="1:14" ht="27" customHeight="1">
      <c r="A1" s="365" t="s">
        <v>84</v>
      </c>
      <c r="B1" s="365"/>
      <c r="C1" s="365"/>
      <c r="D1" s="365"/>
      <c r="E1" s="365"/>
      <c r="F1" s="365"/>
      <c r="G1" s="365"/>
      <c r="H1" s="365"/>
      <c r="I1" s="365"/>
      <c r="J1" s="365"/>
      <c r="N1" s="47"/>
    </row>
    <row r="2" spans="1:14" ht="13.5" customHeight="1">
      <c r="A2" s="47"/>
      <c r="B2" s="47"/>
      <c r="C2" s="47"/>
      <c r="D2" s="47"/>
      <c r="E2" s="47"/>
      <c r="F2" s="47"/>
      <c r="G2" s="47"/>
      <c r="H2" s="47"/>
      <c r="I2" s="368" t="s">
        <v>85</v>
      </c>
      <c r="J2" s="368"/>
      <c r="N2" s="47"/>
    </row>
    <row r="3" spans="1:14" ht="29.25" customHeight="1">
      <c r="A3" s="13" t="s">
        <v>203</v>
      </c>
      <c r="B3" s="48"/>
      <c r="C3" s="48"/>
      <c r="D3" s="48"/>
      <c r="E3" s="48"/>
      <c r="F3" s="47"/>
      <c r="G3" s="47"/>
      <c r="H3" s="47"/>
      <c r="I3" s="368" t="s">
        <v>24</v>
      </c>
      <c r="J3" s="369"/>
      <c r="N3" s="47"/>
    </row>
    <row r="4" spans="1:14" ht="13.5" customHeight="1">
      <c r="A4" s="374" t="s">
        <v>66</v>
      </c>
      <c r="B4" s="370" t="s">
        <v>79</v>
      </c>
      <c r="C4" s="370"/>
      <c r="D4" s="370"/>
      <c r="E4" s="364" t="s">
        <v>80</v>
      </c>
      <c r="F4" s="50" t="s">
        <v>68</v>
      </c>
      <c r="G4" s="51"/>
      <c r="H4" s="51"/>
      <c r="I4" s="51"/>
      <c r="J4" s="52"/>
      <c r="N4" s="49"/>
    </row>
    <row r="5" spans="1:14" ht="13.5" customHeight="1">
      <c r="A5" s="374"/>
      <c r="B5" s="362" t="s">
        <v>81</v>
      </c>
      <c r="C5" s="362" t="s">
        <v>82</v>
      </c>
      <c r="D5" s="362" t="s">
        <v>83</v>
      </c>
      <c r="E5" s="364"/>
      <c r="F5" s="366" t="s">
        <v>69</v>
      </c>
      <c r="G5" s="371" t="s">
        <v>73</v>
      </c>
      <c r="H5" s="372"/>
      <c r="I5" s="373"/>
      <c r="J5" s="366" t="s">
        <v>74</v>
      </c>
      <c r="N5" s="49"/>
    </row>
    <row r="6" spans="1:14" ht="24" customHeight="1">
      <c r="A6" s="374"/>
      <c r="B6" s="363"/>
      <c r="C6" s="363"/>
      <c r="D6" s="363"/>
      <c r="E6" s="364"/>
      <c r="F6" s="367"/>
      <c r="G6" s="46" t="s">
        <v>76</v>
      </c>
      <c r="H6" s="46" t="s">
        <v>77</v>
      </c>
      <c r="I6" s="46" t="s">
        <v>78</v>
      </c>
      <c r="J6" s="367"/>
      <c r="N6" s="49"/>
    </row>
    <row r="7" spans="1:14" s="128" customFormat="1" ht="32.25" customHeight="1">
      <c r="A7" s="173"/>
      <c r="B7" s="178"/>
      <c r="C7" s="177"/>
      <c r="D7" s="177"/>
      <c r="E7" s="173" t="s">
        <v>69</v>
      </c>
      <c r="F7" s="175">
        <v>252.93</v>
      </c>
      <c r="G7" s="175">
        <v>111.61</v>
      </c>
      <c r="H7" s="175">
        <v>13.58</v>
      </c>
      <c r="I7" s="175">
        <v>1.1399999999999999</v>
      </c>
      <c r="J7" s="151">
        <v>126.6</v>
      </c>
      <c r="N7" s="174"/>
    </row>
    <row r="8" spans="1:14" ht="32.25" customHeight="1">
      <c r="A8" s="173" t="s">
        <v>201</v>
      </c>
      <c r="B8" s="178"/>
      <c r="C8" s="177"/>
      <c r="D8" s="177"/>
      <c r="E8" s="173"/>
      <c r="F8" s="175">
        <v>252.93</v>
      </c>
      <c r="G8" s="175">
        <v>111.61</v>
      </c>
      <c r="H8" s="175">
        <v>13.58</v>
      </c>
      <c r="I8" s="175">
        <v>1.1399999999999999</v>
      </c>
      <c r="J8" s="151">
        <v>126.6</v>
      </c>
    </row>
    <row r="9" spans="1:14" ht="32.25" customHeight="1">
      <c r="A9" s="173" t="s">
        <v>202</v>
      </c>
      <c r="B9" s="178">
        <v>207</v>
      </c>
      <c r="C9" s="177"/>
      <c r="D9" s="177"/>
      <c r="E9" s="173" t="s">
        <v>204</v>
      </c>
      <c r="F9" s="175">
        <v>221.97</v>
      </c>
      <c r="G9" s="175">
        <v>80.930000000000007</v>
      </c>
      <c r="H9" s="175">
        <v>13.58</v>
      </c>
      <c r="I9" s="175">
        <v>0.86</v>
      </c>
      <c r="J9" s="151">
        <v>126.6</v>
      </c>
    </row>
    <row r="10" spans="1:14" ht="32.25" customHeight="1">
      <c r="A10" s="173" t="s">
        <v>205</v>
      </c>
      <c r="B10" s="178"/>
      <c r="C10" s="177" t="s">
        <v>206</v>
      </c>
      <c r="D10" s="177"/>
      <c r="E10" s="173" t="s">
        <v>207</v>
      </c>
      <c r="F10" s="175">
        <v>221.97</v>
      </c>
      <c r="G10" s="175">
        <v>80.930000000000007</v>
      </c>
      <c r="H10" s="175">
        <v>13.58</v>
      </c>
      <c r="I10" s="175">
        <v>0.86</v>
      </c>
      <c r="J10" s="151">
        <v>126.6</v>
      </c>
    </row>
    <row r="11" spans="1:14" ht="32.25" customHeight="1">
      <c r="A11" s="173" t="s">
        <v>208</v>
      </c>
      <c r="B11" s="178">
        <v>207</v>
      </c>
      <c r="C11" s="177" t="s">
        <v>209</v>
      </c>
      <c r="D11" s="177" t="s">
        <v>206</v>
      </c>
      <c r="E11" s="173" t="s">
        <v>210</v>
      </c>
      <c r="F11" s="175">
        <v>95.37</v>
      </c>
      <c r="G11" s="175">
        <v>80.930000000000007</v>
      </c>
      <c r="H11" s="175">
        <v>13.58</v>
      </c>
      <c r="I11" s="175">
        <v>0.86</v>
      </c>
      <c r="J11" s="175">
        <v>0</v>
      </c>
    </row>
    <row r="12" spans="1:14" ht="32.25" customHeight="1">
      <c r="A12" s="173" t="s">
        <v>208</v>
      </c>
      <c r="B12" s="178">
        <v>207</v>
      </c>
      <c r="C12" s="177" t="s">
        <v>263</v>
      </c>
      <c r="D12" s="177" t="s">
        <v>264</v>
      </c>
      <c r="E12" s="173" t="s">
        <v>267</v>
      </c>
      <c r="F12" s="175">
        <v>70</v>
      </c>
      <c r="G12" s="175"/>
      <c r="H12" s="175"/>
      <c r="I12" s="175"/>
      <c r="J12" s="175">
        <v>70</v>
      </c>
    </row>
    <row r="13" spans="1:14" ht="32.25" customHeight="1">
      <c r="A13" s="173" t="s">
        <v>208</v>
      </c>
      <c r="B13" s="178">
        <v>207</v>
      </c>
      <c r="C13" s="177" t="s">
        <v>265</v>
      </c>
      <c r="D13" s="177" t="s">
        <v>266</v>
      </c>
      <c r="E13" s="173" t="s">
        <v>268</v>
      </c>
      <c r="F13" s="175">
        <v>56.3</v>
      </c>
      <c r="G13" s="175"/>
      <c r="H13" s="175"/>
      <c r="I13" s="175"/>
      <c r="J13" s="175">
        <v>56.3</v>
      </c>
    </row>
    <row r="14" spans="1:14" ht="32.25" customHeight="1">
      <c r="A14" s="173" t="s">
        <v>202</v>
      </c>
      <c r="B14" s="178">
        <v>208</v>
      </c>
      <c r="C14" s="177"/>
      <c r="D14" s="177"/>
      <c r="E14" s="173" t="s">
        <v>211</v>
      </c>
      <c r="F14" s="175">
        <v>12.87</v>
      </c>
      <c r="G14" s="175">
        <v>12.59</v>
      </c>
      <c r="H14" s="175">
        <v>0</v>
      </c>
      <c r="I14" s="175">
        <v>0.28000000000000003</v>
      </c>
      <c r="J14" s="175">
        <v>0</v>
      </c>
    </row>
    <row r="15" spans="1:14" ht="32.25" customHeight="1">
      <c r="A15" s="173" t="s">
        <v>205</v>
      </c>
      <c r="B15" s="178"/>
      <c r="C15" s="177" t="s">
        <v>212</v>
      </c>
      <c r="D15" s="177"/>
      <c r="E15" s="173" t="s">
        <v>213</v>
      </c>
      <c r="F15" s="175">
        <v>12.87</v>
      </c>
      <c r="G15" s="175">
        <v>12.59</v>
      </c>
      <c r="H15" s="175">
        <v>0</v>
      </c>
      <c r="I15" s="175">
        <v>0.28000000000000003</v>
      </c>
      <c r="J15" s="175">
        <v>0</v>
      </c>
    </row>
    <row r="16" spans="1:14" ht="32.25" customHeight="1">
      <c r="A16" s="173" t="s">
        <v>208</v>
      </c>
      <c r="B16" s="178">
        <v>208</v>
      </c>
      <c r="C16" s="177" t="s">
        <v>214</v>
      </c>
      <c r="D16" s="177" t="s">
        <v>206</v>
      </c>
      <c r="E16" s="173" t="s">
        <v>215</v>
      </c>
      <c r="F16" s="175">
        <v>0.23</v>
      </c>
      <c r="G16" s="175">
        <v>0</v>
      </c>
      <c r="H16" s="175">
        <v>0</v>
      </c>
      <c r="I16" s="175">
        <v>0.23</v>
      </c>
      <c r="J16" s="175">
        <v>0</v>
      </c>
    </row>
    <row r="17" spans="1:10" ht="32.25" customHeight="1">
      <c r="A17" s="173" t="s">
        <v>208</v>
      </c>
      <c r="B17" s="178">
        <v>208</v>
      </c>
      <c r="C17" s="177" t="s">
        <v>214</v>
      </c>
      <c r="D17" s="177" t="s">
        <v>216</v>
      </c>
      <c r="E17" s="173" t="s">
        <v>217</v>
      </c>
      <c r="F17" s="175">
        <v>0.05</v>
      </c>
      <c r="G17" s="175">
        <v>0</v>
      </c>
      <c r="H17" s="175">
        <v>0</v>
      </c>
      <c r="I17" s="175">
        <v>0.05</v>
      </c>
      <c r="J17" s="175">
        <v>0</v>
      </c>
    </row>
    <row r="18" spans="1:10" ht="32.25" customHeight="1">
      <c r="A18" s="173" t="s">
        <v>208</v>
      </c>
      <c r="B18" s="178">
        <v>208</v>
      </c>
      <c r="C18" s="177" t="s">
        <v>214</v>
      </c>
      <c r="D18" s="177" t="s">
        <v>212</v>
      </c>
      <c r="E18" s="173" t="s">
        <v>218</v>
      </c>
      <c r="F18" s="175">
        <v>12.59</v>
      </c>
      <c r="G18" s="175">
        <v>12.59</v>
      </c>
      <c r="H18" s="175">
        <v>0</v>
      </c>
      <c r="I18" s="175">
        <v>0</v>
      </c>
      <c r="J18" s="175">
        <v>0</v>
      </c>
    </row>
    <row r="19" spans="1:10" ht="32.25" customHeight="1">
      <c r="A19" s="173" t="s">
        <v>202</v>
      </c>
      <c r="B19" s="178">
        <v>210</v>
      </c>
      <c r="C19" s="177"/>
      <c r="D19" s="177"/>
      <c r="E19" s="173" t="s">
        <v>219</v>
      </c>
      <c r="F19" s="175">
        <v>9.1300000000000008</v>
      </c>
      <c r="G19" s="175">
        <v>9.1300000000000008</v>
      </c>
      <c r="H19" s="175">
        <v>0</v>
      </c>
      <c r="I19" s="175">
        <v>0</v>
      </c>
      <c r="J19" s="175">
        <v>0</v>
      </c>
    </row>
    <row r="20" spans="1:10" ht="32.25" customHeight="1">
      <c r="A20" s="173" t="s">
        <v>205</v>
      </c>
      <c r="B20" s="178"/>
      <c r="C20" s="177" t="s">
        <v>220</v>
      </c>
      <c r="D20" s="177"/>
      <c r="E20" s="173" t="s">
        <v>221</v>
      </c>
      <c r="F20" s="175">
        <v>9.1300000000000008</v>
      </c>
      <c r="G20" s="175">
        <v>9.1300000000000008</v>
      </c>
      <c r="H20" s="175">
        <v>0</v>
      </c>
      <c r="I20" s="175">
        <v>0</v>
      </c>
      <c r="J20" s="175">
        <v>0</v>
      </c>
    </row>
    <row r="21" spans="1:10" ht="32.25" customHeight="1">
      <c r="A21" s="173" t="s">
        <v>208</v>
      </c>
      <c r="B21" s="178">
        <v>210</v>
      </c>
      <c r="C21" s="177" t="s">
        <v>222</v>
      </c>
      <c r="D21" s="177" t="s">
        <v>206</v>
      </c>
      <c r="E21" s="173" t="s">
        <v>223</v>
      </c>
      <c r="F21" s="175">
        <v>9.1300000000000008</v>
      </c>
      <c r="G21" s="175">
        <v>9.1300000000000008</v>
      </c>
      <c r="H21" s="175">
        <v>0</v>
      </c>
      <c r="I21" s="175">
        <v>0</v>
      </c>
      <c r="J21" s="175">
        <v>0</v>
      </c>
    </row>
    <row r="22" spans="1:10" ht="32.25" customHeight="1">
      <c r="A22" s="173" t="s">
        <v>202</v>
      </c>
      <c r="B22" s="178">
        <v>221</v>
      </c>
      <c r="C22" s="177"/>
      <c r="D22" s="177"/>
      <c r="E22" s="173" t="s">
        <v>224</v>
      </c>
      <c r="F22" s="175">
        <v>8.9600000000000009</v>
      </c>
      <c r="G22" s="175">
        <v>8.9600000000000009</v>
      </c>
      <c r="H22" s="175">
        <v>0</v>
      </c>
      <c r="I22" s="175">
        <v>0</v>
      </c>
      <c r="J22" s="175">
        <v>0</v>
      </c>
    </row>
    <row r="23" spans="1:10" ht="32.25" customHeight="1">
      <c r="A23" s="173" t="s">
        <v>205</v>
      </c>
      <c r="B23" s="178"/>
      <c r="C23" s="177" t="s">
        <v>216</v>
      </c>
      <c r="D23" s="177"/>
      <c r="E23" s="173" t="s">
        <v>225</v>
      </c>
      <c r="F23" s="175">
        <v>8.9600000000000009</v>
      </c>
      <c r="G23" s="175">
        <v>8.9600000000000009</v>
      </c>
      <c r="H23" s="175">
        <v>0</v>
      </c>
      <c r="I23" s="175">
        <v>0</v>
      </c>
      <c r="J23" s="175">
        <v>0</v>
      </c>
    </row>
    <row r="24" spans="1:10" ht="32.25" customHeight="1">
      <c r="A24" s="173" t="s">
        <v>208</v>
      </c>
      <c r="B24" s="178">
        <v>221</v>
      </c>
      <c r="C24" s="177" t="s">
        <v>226</v>
      </c>
      <c r="D24" s="177" t="s">
        <v>206</v>
      </c>
      <c r="E24" s="173" t="s">
        <v>227</v>
      </c>
      <c r="F24" s="175">
        <v>8.9600000000000009</v>
      </c>
      <c r="G24" s="175">
        <v>8.9600000000000009</v>
      </c>
      <c r="H24" s="175">
        <v>0</v>
      </c>
      <c r="I24" s="175">
        <v>0</v>
      </c>
      <c r="J24" s="175">
        <v>0</v>
      </c>
    </row>
  </sheetData>
  <sheetProtection formatCells="0" formatColumns="0" formatRows="0"/>
  <mergeCells count="12">
    <mergeCell ref="D5:D6"/>
    <mergeCell ref="E4:E6"/>
    <mergeCell ref="A1:J1"/>
    <mergeCell ref="F5:F6"/>
    <mergeCell ref="J5:J6"/>
    <mergeCell ref="I2:J2"/>
    <mergeCell ref="I3:J3"/>
    <mergeCell ref="B4:D4"/>
    <mergeCell ref="G5:I5"/>
    <mergeCell ref="A4:A6"/>
    <mergeCell ref="B5:B6"/>
    <mergeCell ref="C5:C6"/>
  </mergeCells>
  <phoneticPr fontId="2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3"/>
  <sheetViews>
    <sheetView showGridLines="0" showZeros="0" workbookViewId="0">
      <selection activeCell="H7" sqref="H7"/>
    </sheetView>
  </sheetViews>
  <sheetFormatPr defaultRowHeight="13.5"/>
  <cols>
    <col min="1" max="17" width="13" customWidth="1"/>
  </cols>
  <sheetData>
    <row r="1" spans="1:17" ht="27" customHeight="1">
      <c r="A1" s="375" t="s">
        <v>86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</row>
    <row r="2" spans="1:17" ht="27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4"/>
      <c r="L2" s="54"/>
      <c r="M2" s="54"/>
      <c r="N2" s="54"/>
      <c r="O2" s="56"/>
      <c r="P2" s="56"/>
      <c r="Q2" s="109" t="s">
        <v>174</v>
      </c>
    </row>
    <row r="3" spans="1:17" ht="30" customHeight="1">
      <c r="A3" s="13" t="s">
        <v>200</v>
      </c>
      <c r="B3" s="55"/>
      <c r="C3" s="55"/>
      <c r="D3" s="55"/>
      <c r="E3" s="54"/>
      <c r="F3" s="54"/>
      <c r="G3" s="54"/>
      <c r="H3" s="54"/>
      <c r="I3" s="54"/>
      <c r="J3" s="59"/>
      <c r="K3" s="54"/>
      <c r="L3" s="54"/>
      <c r="M3" s="54"/>
      <c r="N3" s="54"/>
      <c r="O3" s="57"/>
      <c r="P3" s="57"/>
      <c r="Q3" s="109" t="s">
        <v>171</v>
      </c>
    </row>
    <row r="4" spans="1:17" ht="13.5" customHeight="1">
      <c r="A4" s="387" t="s">
        <v>79</v>
      </c>
      <c r="B4" s="387"/>
      <c r="C4" s="387"/>
      <c r="D4" s="378" t="s">
        <v>80</v>
      </c>
      <c r="E4" s="382" t="s">
        <v>87</v>
      </c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4"/>
    </row>
    <row r="5" spans="1:17" ht="13.5" customHeight="1">
      <c r="A5" s="376" t="s">
        <v>81</v>
      </c>
      <c r="B5" s="376" t="s">
        <v>82</v>
      </c>
      <c r="C5" s="376" t="s">
        <v>83</v>
      </c>
      <c r="D5" s="379"/>
      <c r="E5" s="381" t="s">
        <v>69</v>
      </c>
      <c r="F5" s="382" t="s">
        <v>70</v>
      </c>
      <c r="G5" s="383"/>
      <c r="H5" s="384"/>
      <c r="I5" s="381" t="s">
        <v>33</v>
      </c>
      <c r="J5" s="381" t="s">
        <v>35</v>
      </c>
      <c r="K5" s="382" t="s">
        <v>71</v>
      </c>
      <c r="L5" s="383"/>
      <c r="M5" s="384"/>
      <c r="N5" s="381" t="s">
        <v>41</v>
      </c>
      <c r="O5" s="381" t="s">
        <v>43</v>
      </c>
      <c r="P5" s="385" t="s">
        <v>177</v>
      </c>
      <c r="Q5" s="385" t="s">
        <v>178</v>
      </c>
    </row>
    <row r="6" spans="1:17" ht="24" customHeight="1">
      <c r="A6" s="377"/>
      <c r="B6" s="377"/>
      <c r="C6" s="377"/>
      <c r="D6" s="380"/>
      <c r="E6" s="381"/>
      <c r="F6" s="114" t="s">
        <v>175</v>
      </c>
      <c r="G6" s="53" t="s">
        <v>180</v>
      </c>
      <c r="H6" s="53" t="s">
        <v>75</v>
      </c>
      <c r="I6" s="381"/>
      <c r="J6" s="381"/>
      <c r="K6" s="114" t="s">
        <v>175</v>
      </c>
      <c r="L6" s="114" t="s">
        <v>176</v>
      </c>
      <c r="M6" s="53" t="s">
        <v>75</v>
      </c>
      <c r="N6" s="381"/>
      <c r="O6" s="381"/>
      <c r="P6" s="386"/>
      <c r="Q6" s="386"/>
    </row>
    <row r="7" spans="1:17" s="128" customFormat="1" ht="13.5" customHeight="1">
      <c r="A7" s="172"/>
      <c r="B7" s="171"/>
      <c r="C7" s="171"/>
      <c r="D7" s="169" t="s">
        <v>69</v>
      </c>
      <c r="E7" s="183">
        <f>F7+I7+J7+K7+ N7+O7+P7+Q7</f>
        <v>252.93</v>
      </c>
      <c r="F7" s="183">
        <f>G7+H7</f>
        <v>252.93</v>
      </c>
      <c r="G7" s="170">
        <v>126.33</v>
      </c>
      <c r="H7" s="151">
        <v>126.6</v>
      </c>
      <c r="I7" s="170">
        <v>0</v>
      </c>
      <c r="J7" s="170">
        <v>0</v>
      </c>
      <c r="K7" s="183">
        <f>L7+M7</f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</row>
    <row r="8" spans="1:17" ht="13.5" customHeight="1">
      <c r="A8" s="172">
        <v>207</v>
      </c>
      <c r="B8" s="171"/>
      <c r="C8" s="171"/>
      <c r="D8" s="169" t="s">
        <v>204</v>
      </c>
      <c r="E8" s="183">
        <f t="shared" ref="E8:E23" si="0">F8+I8+J8+K8+ N8+O8+P8+Q8</f>
        <v>221.97</v>
      </c>
      <c r="F8" s="183">
        <f t="shared" ref="F8:F23" si="1">G8+H8</f>
        <v>221.97</v>
      </c>
      <c r="G8" s="170">
        <v>95.37</v>
      </c>
      <c r="H8" s="151">
        <v>126.6</v>
      </c>
      <c r="I8" s="170">
        <v>0</v>
      </c>
      <c r="J8" s="170">
        <v>0</v>
      </c>
      <c r="K8" s="183">
        <f t="shared" ref="K8:K23" si="2">L8+M8</f>
        <v>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</row>
    <row r="9" spans="1:17" ht="13.5" customHeight="1">
      <c r="A9" s="172"/>
      <c r="B9" s="171" t="s">
        <v>206</v>
      </c>
      <c r="C9" s="171"/>
      <c r="D9" s="169" t="s">
        <v>207</v>
      </c>
      <c r="E9" s="183">
        <f t="shared" si="0"/>
        <v>221.97</v>
      </c>
      <c r="F9" s="183">
        <f t="shared" si="1"/>
        <v>221.97</v>
      </c>
      <c r="G9" s="170">
        <v>95.37</v>
      </c>
      <c r="H9" s="151">
        <v>126.6</v>
      </c>
      <c r="I9" s="170">
        <v>0</v>
      </c>
      <c r="J9" s="170">
        <v>0</v>
      </c>
      <c r="K9" s="183">
        <f t="shared" si="2"/>
        <v>0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</row>
    <row r="10" spans="1:17" ht="13.5" customHeight="1">
      <c r="A10" s="172">
        <v>207</v>
      </c>
      <c r="B10" s="171" t="s">
        <v>209</v>
      </c>
      <c r="C10" s="171" t="s">
        <v>206</v>
      </c>
      <c r="D10" s="169" t="s">
        <v>210</v>
      </c>
      <c r="E10" s="183">
        <f t="shared" si="0"/>
        <v>95.37</v>
      </c>
      <c r="F10" s="183">
        <f t="shared" si="1"/>
        <v>95.37</v>
      </c>
      <c r="G10" s="170">
        <v>95.37</v>
      </c>
      <c r="H10" s="170">
        <v>0</v>
      </c>
      <c r="I10" s="170">
        <v>0</v>
      </c>
      <c r="J10" s="170">
        <v>0</v>
      </c>
      <c r="K10" s="183">
        <f t="shared" si="2"/>
        <v>0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</row>
    <row r="11" spans="1:17" ht="13.5" customHeight="1">
      <c r="A11" s="172">
        <v>207</v>
      </c>
      <c r="B11" s="171" t="s">
        <v>263</v>
      </c>
      <c r="C11" s="171" t="s">
        <v>264</v>
      </c>
      <c r="D11" s="169" t="s">
        <v>267</v>
      </c>
      <c r="E11" s="183">
        <v>70</v>
      </c>
      <c r="F11" s="183">
        <v>70</v>
      </c>
      <c r="G11" s="170"/>
      <c r="H11" s="170">
        <v>70</v>
      </c>
      <c r="I11" s="170"/>
      <c r="J11" s="170"/>
      <c r="K11" s="183"/>
      <c r="L11" s="170"/>
      <c r="M11" s="170"/>
      <c r="N11" s="170"/>
      <c r="O11" s="170"/>
      <c r="P11" s="170"/>
      <c r="Q11" s="170"/>
    </row>
    <row r="12" spans="1:17" ht="13.5" customHeight="1">
      <c r="A12" s="172">
        <v>207</v>
      </c>
      <c r="B12" s="171" t="s">
        <v>265</v>
      </c>
      <c r="C12" s="171" t="s">
        <v>266</v>
      </c>
      <c r="D12" s="169" t="s">
        <v>269</v>
      </c>
      <c r="E12" s="183">
        <v>56.3</v>
      </c>
      <c r="F12" s="183">
        <v>56.3</v>
      </c>
      <c r="G12" s="170"/>
      <c r="H12" s="170">
        <v>56.3</v>
      </c>
      <c r="I12" s="170"/>
      <c r="J12" s="170"/>
      <c r="K12" s="183"/>
      <c r="L12" s="170"/>
      <c r="M12" s="170"/>
      <c r="N12" s="170"/>
      <c r="O12" s="170"/>
      <c r="P12" s="170"/>
      <c r="Q12" s="170"/>
    </row>
    <row r="13" spans="1:17" ht="13.5" customHeight="1">
      <c r="A13" s="172">
        <v>208</v>
      </c>
      <c r="B13" s="171"/>
      <c r="C13" s="171"/>
      <c r="D13" s="169" t="s">
        <v>211</v>
      </c>
      <c r="E13" s="183">
        <f t="shared" si="0"/>
        <v>12.87</v>
      </c>
      <c r="F13" s="183">
        <f t="shared" si="1"/>
        <v>12.87</v>
      </c>
      <c r="G13" s="170">
        <v>12.87</v>
      </c>
      <c r="H13" s="170">
        <v>0</v>
      </c>
      <c r="I13" s="170">
        <v>0</v>
      </c>
      <c r="J13" s="170">
        <v>0</v>
      </c>
      <c r="K13" s="183">
        <f t="shared" si="2"/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</row>
    <row r="14" spans="1:17" ht="13.5" customHeight="1">
      <c r="A14" s="172"/>
      <c r="B14" s="171" t="s">
        <v>212</v>
      </c>
      <c r="C14" s="171"/>
      <c r="D14" s="169" t="s">
        <v>213</v>
      </c>
      <c r="E14" s="183">
        <f t="shared" si="0"/>
        <v>12.87</v>
      </c>
      <c r="F14" s="183">
        <f t="shared" si="1"/>
        <v>12.87</v>
      </c>
      <c r="G14" s="170">
        <v>12.87</v>
      </c>
      <c r="H14" s="170">
        <v>0</v>
      </c>
      <c r="I14" s="170">
        <v>0</v>
      </c>
      <c r="J14" s="170">
        <v>0</v>
      </c>
      <c r="K14" s="183">
        <f t="shared" si="2"/>
        <v>0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</row>
    <row r="15" spans="1:17" ht="13.5" customHeight="1">
      <c r="A15" s="172">
        <v>208</v>
      </c>
      <c r="B15" s="171" t="s">
        <v>214</v>
      </c>
      <c r="C15" s="171" t="s">
        <v>206</v>
      </c>
      <c r="D15" s="169" t="s">
        <v>215</v>
      </c>
      <c r="E15" s="183">
        <f t="shared" si="0"/>
        <v>0.23</v>
      </c>
      <c r="F15" s="183">
        <f t="shared" si="1"/>
        <v>0.23</v>
      </c>
      <c r="G15" s="170">
        <v>0.23</v>
      </c>
      <c r="H15" s="170">
        <v>0</v>
      </c>
      <c r="I15" s="170">
        <v>0</v>
      </c>
      <c r="J15" s="170">
        <v>0</v>
      </c>
      <c r="K15" s="183">
        <f t="shared" si="2"/>
        <v>0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</row>
    <row r="16" spans="1:17" ht="13.5" customHeight="1">
      <c r="A16" s="172">
        <v>208</v>
      </c>
      <c r="B16" s="171" t="s">
        <v>214</v>
      </c>
      <c r="C16" s="171" t="s">
        <v>216</v>
      </c>
      <c r="D16" s="169" t="s">
        <v>217</v>
      </c>
      <c r="E16" s="183">
        <f t="shared" si="0"/>
        <v>0.05</v>
      </c>
      <c r="F16" s="183">
        <f t="shared" si="1"/>
        <v>0.05</v>
      </c>
      <c r="G16" s="170">
        <v>0.05</v>
      </c>
      <c r="H16" s="170">
        <v>0</v>
      </c>
      <c r="I16" s="170">
        <v>0</v>
      </c>
      <c r="J16" s="170">
        <v>0</v>
      </c>
      <c r="K16" s="183">
        <f t="shared" si="2"/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</row>
    <row r="17" spans="1:17" ht="13.5" customHeight="1">
      <c r="A17" s="172">
        <v>208</v>
      </c>
      <c r="B17" s="171" t="s">
        <v>214</v>
      </c>
      <c r="C17" s="171" t="s">
        <v>212</v>
      </c>
      <c r="D17" s="169" t="s">
        <v>218</v>
      </c>
      <c r="E17" s="183">
        <f t="shared" si="0"/>
        <v>12.59</v>
      </c>
      <c r="F17" s="183">
        <f t="shared" si="1"/>
        <v>12.59</v>
      </c>
      <c r="G17" s="170">
        <v>12.59</v>
      </c>
      <c r="H17" s="170">
        <v>0</v>
      </c>
      <c r="I17" s="170">
        <v>0</v>
      </c>
      <c r="J17" s="170">
        <v>0</v>
      </c>
      <c r="K17" s="183">
        <f t="shared" si="2"/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</row>
    <row r="18" spans="1:17" ht="13.5" customHeight="1">
      <c r="A18" s="172">
        <v>210</v>
      </c>
      <c r="B18" s="171"/>
      <c r="C18" s="171"/>
      <c r="D18" s="169" t="s">
        <v>219</v>
      </c>
      <c r="E18" s="183">
        <f t="shared" si="0"/>
        <v>9.1300000000000008</v>
      </c>
      <c r="F18" s="183">
        <f t="shared" si="1"/>
        <v>9.1300000000000008</v>
      </c>
      <c r="G18" s="170">
        <v>9.1300000000000008</v>
      </c>
      <c r="H18" s="170">
        <v>0</v>
      </c>
      <c r="I18" s="170">
        <v>0</v>
      </c>
      <c r="J18" s="170">
        <v>0</v>
      </c>
      <c r="K18" s="183">
        <f t="shared" si="2"/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</row>
    <row r="19" spans="1:17" ht="13.5" customHeight="1">
      <c r="A19" s="172"/>
      <c r="B19" s="171" t="s">
        <v>220</v>
      </c>
      <c r="C19" s="171"/>
      <c r="D19" s="169" t="s">
        <v>221</v>
      </c>
      <c r="E19" s="183">
        <f t="shared" si="0"/>
        <v>9.1300000000000008</v>
      </c>
      <c r="F19" s="183">
        <f t="shared" si="1"/>
        <v>9.1300000000000008</v>
      </c>
      <c r="G19" s="170">
        <v>9.1300000000000008</v>
      </c>
      <c r="H19" s="170">
        <v>0</v>
      </c>
      <c r="I19" s="170">
        <v>0</v>
      </c>
      <c r="J19" s="170">
        <v>0</v>
      </c>
      <c r="K19" s="183">
        <f t="shared" si="2"/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</row>
    <row r="20" spans="1:17" ht="13.5" customHeight="1">
      <c r="A20" s="172">
        <v>210</v>
      </c>
      <c r="B20" s="171" t="s">
        <v>222</v>
      </c>
      <c r="C20" s="171" t="s">
        <v>206</v>
      </c>
      <c r="D20" s="169" t="s">
        <v>223</v>
      </c>
      <c r="E20" s="183">
        <f t="shared" si="0"/>
        <v>9.1300000000000008</v>
      </c>
      <c r="F20" s="183">
        <f t="shared" si="1"/>
        <v>9.1300000000000008</v>
      </c>
      <c r="G20" s="170">
        <v>9.1300000000000008</v>
      </c>
      <c r="H20" s="170">
        <v>0</v>
      </c>
      <c r="I20" s="170">
        <v>0</v>
      </c>
      <c r="J20" s="170">
        <v>0</v>
      </c>
      <c r="K20" s="183">
        <f t="shared" si="2"/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</row>
    <row r="21" spans="1:17" ht="13.5" customHeight="1">
      <c r="A21" s="172">
        <v>221</v>
      </c>
      <c r="B21" s="171"/>
      <c r="C21" s="171"/>
      <c r="D21" s="169" t="s">
        <v>224</v>
      </c>
      <c r="E21" s="183">
        <f t="shared" si="0"/>
        <v>8.9600000000000009</v>
      </c>
      <c r="F21" s="183">
        <f t="shared" si="1"/>
        <v>8.9600000000000009</v>
      </c>
      <c r="G21" s="170">
        <v>8.9600000000000009</v>
      </c>
      <c r="H21" s="170">
        <v>0</v>
      </c>
      <c r="I21" s="170">
        <v>0</v>
      </c>
      <c r="J21" s="170">
        <v>0</v>
      </c>
      <c r="K21" s="183">
        <f t="shared" si="2"/>
        <v>0</v>
      </c>
      <c r="L21" s="170">
        <v>0</v>
      </c>
      <c r="M21" s="170">
        <v>0</v>
      </c>
      <c r="N21" s="170">
        <v>0</v>
      </c>
      <c r="O21" s="170">
        <v>0</v>
      </c>
      <c r="P21" s="170">
        <v>0</v>
      </c>
      <c r="Q21" s="170">
        <v>0</v>
      </c>
    </row>
    <row r="22" spans="1:17" ht="13.5" customHeight="1">
      <c r="A22" s="172"/>
      <c r="B22" s="171" t="s">
        <v>216</v>
      </c>
      <c r="C22" s="171"/>
      <c r="D22" s="169" t="s">
        <v>225</v>
      </c>
      <c r="E22" s="183">
        <f t="shared" si="0"/>
        <v>8.9600000000000009</v>
      </c>
      <c r="F22" s="183">
        <f t="shared" si="1"/>
        <v>8.9600000000000009</v>
      </c>
      <c r="G22" s="170">
        <v>8.9600000000000009</v>
      </c>
      <c r="H22" s="170">
        <v>0</v>
      </c>
      <c r="I22" s="170">
        <v>0</v>
      </c>
      <c r="J22" s="170">
        <v>0</v>
      </c>
      <c r="K22" s="183">
        <f t="shared" si="2"/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</row>
    <row r="23" spans="1:17" ht="13.5" customHeight="1">
      <c r="A23" s="172">
        <v>221</v>
      </c>
      <c r="B23" s="171" t="s">
        <v>226</v>
      </c>
      <c r="C23" s="171" t="s">
        <v>206</v>
      </c>
      <c r="D23" s="169" t="s">
        <v>227</v>
      </c>
      <c r="E23" s="183">
        <f t="shared" si="0"/>
        <v>8.9600000000000009</v>
      </c>
      <c r="F23" s="183">
        <f t="shared" si="1"/>
        <v>8.9600000000000009</v>
      </c>
      <c r="G23" s="170">
        <v>8.9600000000000009</v>
      </c>
      <c r="H23" s="170">
        <v>0</v>
      </c>
      <c r="I23" s="170">
        <v>0</v>
      </c>
      <c r="J23" s="170">
        <v>0</v>
      </c>
      <c r="K23" s="183">
        <f t="shared" si="2"/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</row>
  </sheetData>
  <sheetProtection formatCells="0" formatColumns="0" formatRows="0"/>
  <mergeCells count="16">
    <mergeCell ref="A1:Q1"/>
    <mergeCell ref="A5:A6"/>
    <mergeCell ref="B5:B6"/>
    <mergeCell ref="C5:C6"/>
    <mergeCell ref="D4:D6"/>
    <mergeCell ref="N5:N6"/>
    <mergeCell ref="O5:O6"/>
    <mergeCell ref="F5:H5"/>
    <mergeCell ref="K5:M5"/>
    <mergeCell ref="E4:Q4"/>
    <mergeCell ref="Q5:Q6"/>
    <mergeCell ref="P5:P6"/>
    <mergeCell ref="A4:C4"/>
    <mergeCell ref="E5:E6"/>
    <mergeCell ref="I5:I6"/>
    <mergeCell ref="J5:J6"/>
  </mergeCells>
  <phoneticPr fontId="2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9"/>
  <sheetViews>
    <sheetView showGridLines="0" showZeros="0" workbookViewId="0">
      <selection activeCell="E7" sqref="E7"/>
    </sheetView>
  </sheetViews>
  <sheetFormatPr defaultRowHeight="13.5"/>
  <cols>
    <col min="1" max="1" width="30.5" customWidth="1"/>
    <col min="2" max="15" width="16" customWidth="1"/>
  </cols>
  <sheetData>
    <row r="1" spans="1:15" ht="27" customHeight="1">
      <c r="A1" s="400" t="s">
        <v>88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</row>
    <row r="2" spans="1:15" ht="13.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404" t="s">
        <v>89</v>
      </c>
      <c r="O2" s="404"/>
    </row>
    <row r="3" spans="1:15" ht="30" customHeight="1">
      <c r="A3" s="13" t="s">
        <v>200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1"/>
      <c r="M3" s="61"/>
      <c r="N3" s="405" t="s">
        <v>24</v>
      </c>
      <c r="O3" s="405"/>
    </row>
    <row r="4" spans="1:15" ht="13.5" customHeight="1">
      <c r="A4" s="391" t="s">
        <v>66</v>
      </c>
      <c r="B4" s="63" t="s">
        <v>90</v>
      </c>
      <c r="C4" s="64"/>
      <c r="D4" s="64"/>
      <c r="E4" s="64"/>
      <c r="F4" s="64"/>
      <c r="G4" s="64"/>
      <c r="H4" s="65"/>
      <c r="I4" s="65"/>
      <c r="J4" s="65"/>
      <c r="K4" s="63" t="s">
        <v>91</v>
      </c>
      <c r="L4" s="64"/>
      <c r="M4" s="64"/>
      <c r="N4" s="64"/>
      <c r="O4" s="66"/>
    </row>
    <row r="5" spans="1:15" ht="13.5" customHeight="1">
      <c r="A5" s="392"/>
      <c r="B5" s="391" t="s">
        <v>69</v>
      </c>
      <c r="C5" s="397" t="s">
        <v>70</v>
      </c>
      <c r="D5" s="398"/>
      <c r="E5" s="399"/>
      <c r="F5" s="403" t="s">
        <v>92</v>
      </c>
      <c r="G5" s="403" t="s">
        <v>35</v>
      </c>
      <c r="H5" s="394" t="s">
        <v>71</v>
      </c>
      <c r="I5" s="395"/>
      <c r="J5" s="396"/>
      <c r="K5" s="401" t="s">
        <v>69</v>
      </c>
      <c r="L5" s="388" t="s">
        <v>73</v>
      </c>
      <c r="M5" s="389"/>
      <c r="N5" s="390"/>
      <c r="O5" s="401" t="s">
        <v>74</v>
      </c>
    </row>
    <row r="6" spans="1:15" ht="24" customHeight="1">
      <c r="A6" s="393"/>
      <c r="B6" s="393"/>
      <c r="C6" s="115" t="s">
        <v>175</v>
      </c>
      <c r="D6" s="118" t="s">
        <v>180</v>
      </c>
      <c r="E6" s="115" t="s">
        <v>179</v>
      </c>
      <c r="F6" s="403"/>
      <c r="G6" s="403"/>
      <c r="H6" s="116" t="s">
        <v>175</v>
      </c>
      <c r="I6" s="116" t="s">
        <v>176</v>
      </c>
      <c r="J6" s="116" t="s">
        <v>179</v>
      </c>
      <c r="K6" s="402"/>
      <c r="L6" s="60" t="s">
        <v>76</v>
      </c>
      <c r="M6" s="60" t="s">
        <v>77</v>
      </c>
      <c r="N6" s="60" t="s">
        <v>78</v>
      </c>
      <c r="O6" s="402"/>
    </row>
    <row r="7" spans="1:15" s="128" customFormat="1" ht="13.5" customHeight="1">
      <c r="A7" s="180"/>
      <c r="B7" s="184">
        <f>C7+F7+G7+H7</f>
        <v>252.93</v>
      </c>
      <c r="C7" s="184">
        <f>D7+E7</f>
        <v>252.93</v>
      </c>
      <c r="D7" s="181">
        <v>126.33</v>
      </c>
      <c r="E7" s="151">
        <v>126.6</v>
      </c>
      <c r="F7" s="181">
        <v>0</v>
      </c>
      <c r="G7" s="181">
        <v>0</v>
      </c>
      <c r="H7" s="184">
        <f>I7+J7</f>
        <v>0</v>
      </c>
      <c r="I7" s="181">
        <v>0</v>
      </c>
      <c r="J7" s="181">
        <v>0</v>
      </c>
      <c r="K7" s="184">
        <f>L7+M7+N7+O7</f>
        <v>252.93</v>
      </c>
      <c r="L7" s="181">
        <v>111.61</v>
      </c>
      <c r="M7" s="181">
        <v>13.58</v>
      </c>
      <c r="N7" s="181">
        <v>1.1399999999999999</v>
      </c>
      <c r="O7" s="151">
        <v>126.6</v>
      </c>
    </row>
    <row r="8" spans="1:15" ht="13.5" customHeight="1">
      <c r="A8" s="180" t="s">
        <v>201</v>
      </c>
      <c r="B8" s="184">
        <f>C8+F8+G8+H8</f>
        <v>252.93</v>
      </c>
      <c r="C8" s="184">
        <f>D8+E8</f>
        <v>252.93</v>
      </c>
      <c r="D8" s="181">
        <v>126.33</v>
      </c>
      <c r="E8" s="151">
        <v>126.6</v>
      </c>
      <c r="F8" s="181">
        <v>0</v>
      </c>
      <c r="G8" s="181">
        <v>0</v>
      </c>
      <c r="H8" s="184">
        <f>I8+J8</f>
        <v>0</v>
      </c>
      <c r="I8" s="181">
        <v>0</v>
      </c>
      <c r="J8" s="181">
        <v>0</v>
      </c>
      <c r="K8" s="184">
        <f>L8+M8+N8+O8</f>
        <v>252.93</v>
      </c>
      <c r="L8" s="181">
        <v>111.61</v>
      </c>
      <c r="M8" s="181">
        <v>13.58</v>
      </c>
      <c r="N8" s="181">
        <v>1.1399999999999999</v>
      </c>
      <c r="O8" s="151">
        <v>126.6</v>
      </c>
    </row>
    <row r="9" spans="1:15" ht="13.5" customHeight="1">
      <c r="A9" s="180" t="s">
        <v>202</v>
      </c>
      <c r="B9" s="184">
        <f>C9+F9+G9+H9</f>
        <v>252.93</v>
      </c>
      <c r="C9" s="184">
        <f>D9+E9</f>
        <v>252.93</v>
      </c>
      <c r="D9" s="181">
        <v>126.33</v>
      </c>
      <c r="E9" s="151">
        <v>126.6</v>
      </c>
      <c r="F9" s="181">
        <v>0</v>
      </c>
      <c r="G9" s="181">
        <v>0</v>
      </c>
      <c r="H9" s="184">
        <f>I9+J9</f>
        <v>0</v>
      </c>
      <c r="I9" s="181">
        <v>0</v>
      </c>
      <c r="J9" s="181">
        <v>0</v>
      </c>
      <c r="K9" s="184">
        <f>L9+M9+N9+O9</f>
        <v>252.93</v>
      </c>
      <c r="L9" s="181">
        <v>111.61</v>
      </c>
      <c r="M9" s="181">
        <v>13.58</v>
      </c>
      <c r="N9" s="181">
        <v>1.1399999999999999</v>
      </c>
      <c r="O9" s="151">
        <v>126.6</v>
      </c>
    </row>
  </sheetData>
  <sheetProtection formatCells="0" formatColumns="0" formatRows="0"/>
  <mergeCells count="12">
    <mergeCell ref="L5:N5"/>
    <mergeCell ref="A4:A6"/>
    <mergeCell ref="H5:J5"/>
    <mergeCell ref="C5:E5"/>
    <mergeCell ref="A1:O1"/>
    <mergeCell ref="O5:O6"/>
    <mergeCell ref="B5:B6"/>
    <mergeCell ref="F5:F6"/>
    <mergeCell ref="G5:G6"/>
    <mergeCell ref="K5:K6"/>
    <mergeCell ref="N2:O2"/>
    <mergeCell ref="N3:O3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Zeros="0" workbookViewId="0">
      <selection activeCell="F14" sqref="F14"/>
    </sheetView>
  </sheetViews>
  <sheetFormatPr defaultRowHeight="13.5"/>
  <cols>
    <col min="1" max="10" width="15.25" customWidth="1"/>
  </cols>
  <sheetData>
    <row r="1" spans="1:10" ht="27" customHeight="1">
      <c r="A1" s="406" t="s">
        <v>93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0" ht="13.5" customHeight="1">
      <c r="A2" s="68"/>
      <c r="B2" s="68"/>
      <c r="C2" s="68"/>
      <c r="D2" s="68"/>
      <c r="E2" s="68"/>
      <c r="F2" s="68"/>
      <c r="G2" s="68"/>
      <c r="H2" s="68"/>
      <c r="I2" s="407" t="s">
        <v>94</v>
      </c>
      <c r="J2" s="407"/>
    </row>
    <row r="3" spans="1:10" ht="20.25" customHeight="1">
      <c r="A3" s="13" t="s">
        <v>203</v>
      </c>
      <c r="B3" s="69"/>
      <c r="C3" s="69"/>
      <c r="D3" s="69"/>
      <c r="E3" s="69"/>
      <c r="F3" s="69"/>
      <c r="G3" s="69"/>
      <c r="H3" s="69"/>
      <c r="I3" s="408" t="s">
        <v>24</v>
      </c>
      <c r="J3" s="408"/>
    </row>
    <row r="4" spans="1:10" ht="13.5" customHeight="1">
      <c r="A4" s="413" t="s">
        <v>66</v>
      </c>
      <c r="B4" s="409" t="s">
        <v>79</v>
      </c>
      <c r="C4" s="409"/>
      <c r="D4" s="409"/>
      <c r="E4" s="416" t="s">
        <v>80</v>
      </c>
      <c r="F4" s="410" t="s">
        <v>95</v>
      </c>
      <c r="G4" s="411"/>
      <c r="H4" s="411"/>
      <c r="I4" s="411"/>
      <c r="J4" s="412"/>
    </row>
    <row r="5" spans="1:10" ht="13.5" customHeight="1">
      <c r="A5" s="414"/>
      <c r="B5" s="413" t="s">
        <v>81</v>
      </c>
      <c r="C5" s="413" t="s">
        <v>82</v>
      </c>
      <c r="D5" s="413" t="s">
        <v>83</v>
      </c>
      <c r="E5" s="417"/>
      <c r="F5" s="419" t="s">
        <v>69</v>
      </c>
      <c r="G5" s="421" t="s">
        <v>73</v>
      </c>
      <c r="H5" s="422"/>
      <c r="I5" s="423"/>
      <c r="J5" s="419" t="s">
        <v>74</v>
      </c>
    </row>
    <row r="6" spans="1:10" ht="24" customHeight="1">
      <c r="A6" s="415"/>
      <c r="B6" s="415"/>
      <c r="C6" s="415"/>
      <c r="D6" s="415"/>
      <c r="E6" s="418"/>
      <c r="F6" s="420"/>
      <c r="G6" s="67" t="s">
        <v>76</v>
      </c>
      <c r="H6" s="67" t="s">
        <v>77</v>
      </c>
      <c r="I6" s="67" t="s">
        <v>78</v>
      </c>
      <c r="J6" s="420"/>
    </row>
    <row r="7" spans="1:10" s="128" customFormat="1" ht="24" customHeight="1">
      <c r="A7" s="147"/>
      <c r="B7" s="149"/>
      <c r="C7" s="148"/>
      <c r="D7" s="148"/>
      <c r="E7" s="149" t="s">
        <v>69</v>
      </c>
      <c r="F7" s="146">
        <v>252.93</v>
      </c>
      <c r="G7" s="146">
        <v>111.61</v>
      </c>
      <c r="H7" s="146">
        <v>13.58</v>
      </c>
      <c r="I7" s="146">
        <v>1.1399999999999999</v>
      </c>
      <c r="J7" s="151">
        <v>126.6</v>
      </c>
    </row>
    <row r="8" spans="1:10" ht="24" customHeight="1">
      <c r="A8" s="147" t="s">
        <v>201</v>
      </c>
      <c r="B8" s="149"/>
      <c r="C8" s="148"/>
      <c r="D8" s="148"/>
      <c r="E8" s="149"/>
      <c r="F8" s="146">
        <v>252.93</v>
      </c>
      <c r="G8" s="146">
        <v>111.61</v>
      </c>
      <c r="H8" s="146">
        <v>13.58</v>
      </c>
      <c r="I8" s="146">
        <v>1.1399999999999999</v>
      </c>
      <c r="J8" s="151">
        <v>126.6</v>
      </c>
    </row>
    <row r="9" spans="1:10" ht="24" customHeight="1">
      <c r="A9" s="147" t="s">
        <v>202</v>
      </c>
      <c r="B9" s="149">
        <v>207</v>
      </c>
      <c r="C9" s="148"/>
      <c r="D9" s="148"/>
      <c r="E9" s="149" t="s">
        <v>204</v>
      </c>
      <c r="F9" s="146">
        <v>221.97</v>
      </c>
      <c r="G9" s="146">
        <v>80.930000000000007</v>
      </c>
      <c r="H9" s="146">
        <v>13.58</v>
      </c>
      <c r="I9" s="146">
        <v>0.86</v>
      </c>
      <c r="J9" s="151">
        <v>126.6</v>
      </c>
    </row>
    <row r="10" spans="1:10" ht="24" customHeight="1">
      <c r="A10" s="147" t="s">
        <v>205</v>
      </c>
      <c r="B10" s="149"/>
      <c r="C10" s="148" t="s">
        <v>206</v>
      </c>
      <c r="D10" s="148"/>
      <c r="E10" s="149" t="s">
        <v>207</v>
      </c>
      <c r="F10" s="146">
        <v>221.97</v>
      </c>
      <c r="G10" s="146">
        <v>80.930000000000007</v>
      </c>
      <c r="H10" s="146">
        <v>13.58</v>
      </c>
      <c r="I10" s="146">
        <v>0.86</v>
      </c>
      <c r="J10" s="151">
        <v>126.6</v>
      </c>
    </row>
    <row r="11" spans="1:10" ht="24" customHeight="1">
      <c r="A11" s="147" t="s">
        <v>208</v>
      </c>
      <c r="B11" s="149">
        <v>207</v>
      </c>
      <c r="C11" s="148" t="s">
        <v>209</v>
      </c>
      <c r="D11" s="148" t="s">
        <v>206</v>
      </c>
      <c r="E11" s="149" t="s">
        <v>210</v>
      </c>
      <c r="F11" s="146">
        <v>95.37</v>
      </c>
      <c r="G11" s="146">
        <v>80.930000000000007</v>
      </c>
      <c r="H11" s="146">
        <v>13.58</v>
      </c>
      <c r="I11" s="146">
        <v>0.86</v>
      </c>
      <c r="J11" s="146">
        <v>0</v>
      </c>
    </row>
    <row r="12" spans="1:10" ht="24" customHeight="1">
      <c r="A12" s="147" t="s">
        <v>208</v>
      </c>
      <c r="B12" s="149">
        <v>207</v>
      </c>
      <c r="C12" s="148" t="s">
        <v>263</v>
      </c>
      <c r="D12" s="148" t="s">
        <v>264</v>
      </c>
      <c r="E12" s="149" t="s">
        <v>267</v>
      </c>
      <c r="F12" s="146">
        <v>70</v>
      </c>
      <c r="G12" s="146"/>
      <c r="H12" s="146"/>
      <c r="I12" s="146"/>
      <c r="J12" s="146">
        <v>70</v>
      </c>
    </row>
    <row r="13" spans="1:10" ht="24" customHeight="1">
      <c r="A13" s="147" t="s">
        <v>208</v>
      </c>
      <c r="B13" s="149">
        <v>207</v>
      </c>
      <c r="C13" s="148" t="s">
        <v>265</v>
      </c>
      <c r="D13" s="148" t="s">
        <v>266</v>
      </c>
      <c r="E13" s="149" t="s">
        <v>268</v>
      </c>
      <c r="F13" s="146">
        <v>56.3</v>
      </c>
      <c r="G13" s="146"/>
      <c r="H13" s="146"/>
      <c r="I13" s="146"/>
      <c r="J13" s="146">
        <v>56.3</v>
      </c>
    </row>
    <row r="14" spans="1:10" ht="24" customHeight="1">
      <c r="A14" s="147" t="s">
        <v>202</v>
      </c>
      <c r="B14" s="149">
        <v>208</v>
      </c>
      <c r="C14" s="148"/>
      <c r="D14" s="148"/>
      <c r="E14" s="149" t="s">
        <v>211</v>
      </c>
      <c r="F14" s="146">
        <v>12.87</v>
      </c>
      <c r="G14" s="146">
        <v>12.59</v>
      </c>
      <c r="H14" s="146">
        <v>0</v>
      </c>
      <c r="I14" s="146">
        <v>0.28000000000000003</v>
      </c>
      <c r="J14" s="146">
        <v>0</v>
      </c>
    </row>
    <row r="15" spans="1:10" ht="24" customHeight="1">
      <c r="A15" s="147" t="s">
        <v>205</v>
      </c>
      <c r="B15" s="149"/>
      <c r="C15" s="148" t="s">
        <v>212</v>
      </c>
      <c r="D15" s="148"/>
      <c r="E15" s="149" t="s">
        <v>213</v>
      </c>
      <c r="F15" s="146">
        <v>12.87</v>
      </c>
      <c r="G15" s="146">
        <v>12.59</v>
      </c>
      <c r="H15" s="146">
        <v>0</v>
      </c>
      <c r="I15" s="146">
        <v>0.28000000000000003</v>
      </c>
      <c r="J15" s="146">
        <v>0</v>
      </c>
    </row>
    <row r="16" spans="1:10" ht="24" customHeight="1">
      <c r="A16" s="147" t="s">
        <v>208</v>
      </c>
      <c r="B16" s="149">
        <v>208</v>
      </c>
      <c r="C16" s="148" t="s">
        <v>214</v>
      </c>
      <c r="D16" s="148" t="s">
        <v>206</v>
      </c>
      <c r="E16" s="149" t="s">
        <v>215</v>
      </c>
      <c r="F16" s="146">
        <v>0.23</v>
      </c>
      <c r="G16" s="146">
        <v>0</v>
      </c>
      <c r="H16" s="146">
        <v>0</v>
      </c>
      <c r="I16" s="146">
        <v>0.23</v>
      </c>
      <c r="J16" s="146">
        <v>0</v>
      </c>
    </row>
    <row r="17" spans="1:10" ht="24" customHeight="1">
      <c r="A17" s="147" t="s">
        <v>208</v>
      </c>
      <c r="B17" s="149">
        <v>208</v>
      </c>
      <c r="C17" s="148" t="s">
        <v>214</v>
      </c>
      <c r="D17" s="148" t="s">
        <v>216</v>
      </c>
      <c r="E17" s="149" t="s">
        <v>217</v>
      </c>
      <c r="F17" s="146">
        <v>0.05</v>
      </c>
      <c r="G17" s="146">
        <v>0</v>
      </c>
      <c r="H17" s="146">
        <v>0</v>
      </c>
      <c r="I17" s="146">
        <v>0.05</v>
      </c>
      <c r="J17" s="146">
        <v>0</v>
      </c>
    </row>
    <row r="18" spans="1:10" ht="24" customHeight="1">
      <c r="A18" s="147" t="s">
        <v>208</v>
      </c>
      <c r="B18" s="149">
        <v>208</v>
      </c>
      <c r="C18" s="148" t="s">
        <v>214</v>
      </c>
      <c r="D18" s="148" t="s">
        <v>212</v>
      </c>
      <c r="E18" s="149" t="s">
        <v>218</v>
      </c>
      <c r="F18" s="146">
        <v>12.59</v>
      </c>
      <c r="G18" s="146">
        <v>12.59</v>
      </c>
      <c r="H18" s="146">
        <v>0</v>
      </c>
      <c r="I18" s="146">
        <v>0</v>
      </c>
      <c r="J18" s="146">
        <v>0</v>
      </c>
    </row>
    <row r="19" spans="1:10" ht="24" customHeight="1">
      <c r="A19" s="147" t="s">
        <v>202</v>
      </c>
      <c r="B19" s="149">
        <v>210</v>
      </c>
      <c r="C19" s="148"/>
      <c r="D19" s="148"/>
      <c r="E19" s="149" t="s">
        <v>219</v>
      </c>
      <c r="F19" s="146">
        <v>9.1300000000000008</v>
      </c>
      <c r="G19" s="146">
        <v>9.1300000000000008</v>
      </c>
      <c r="H19" s="146">
        <v>0</v>
      </c>
      <c r="I19" s="146">
        <v>0</v>
      </c>
      <c r="J19" s="146">
        <v>0</v>
      </c>
    </row>
    <row r="20" spans="1:10" ht="24" customHeight="1">
      <c r="A20" s="147" t="s">
        <v>205</v>
      </c>
      <c r="B20" s="149"/>
      <c r="C20" s="148" t="s">
        <v>220</v>
      </c>
      <c r="D20" s="148"/>
      <c r="E20" s="149" t="s">
        <v>221</v>
      </c>
      <c r="F20" s="146">
        <v>9.1300000000000008</v>
      </c>
      <c r="G20" s="146">
        <v>9.1300000000000008</v>
      </c>
      <c r="H20" s="146">
        <v>0</v>
      </c>
      <c r="I20" s="146">
        <v>0</v>
      </c>
      <c r="J20" s="146">
        <v>0</v>
      </c>
    </row>
    <row r="21" spans="1:10" ht="24" customHeight="1">
      <c r="A21" s="147" t="s">
        <v>208</v>
      </c>
      <c r="B21" s="149">
        <v>210</v>
      </c>
      <c r="C21" s="148" t="s">
        <v>222</v>
      </c>
      <c r="D21" s="148" t="s">
        <v>206</v>
      </c>
      <c r="E21" s="149" t="s">
        <v>223</v>
      </c>
      <c r="F21" s="146">
        <v>9.1300000000000008</v>
      </c>
      <c r="G21" s="146">
        <v>9.1300000000000008</v>
      </c>
      <c r="H21" s="146">
        <v>0</v>
      </c>
      <c r="I21" s="146">
        <v>0</v>
      </c>
      <c r="J21" s="146">
        <v>0</v>
      </c>
    </row>
    <row r="22" spans="1:10" ht="24" customHeight="1">
      <c r="A22" s="147" t="s">
        <v>202</v>
      </c>
      <c r="B22" s="149">
        <v>221</v>
      </c>
      <c r="C22" s="148"/>
      <c r="D22" s="148"/>
      <c r="E22" s="149" t="s">
        <v>224</v>
      </c>
      <c r="F22" s="146">
        <v>8.9600000000000009</v>
      </c>
      <c r="G22" s="146">
        <v>8.9600000000000009</v>
      </c>
      <c r="H22" s="146">
        <v>0</v>
      </c>
      <c r="I22" s="146">
        <v>0</v>
      </c>
      <c r="J22" s="146">
        <v>0</v>
      </c>
    </row>
    <row r="23" spans="1:10" ht="24" customHeight="1">
      <c r="A23" s="147" t="s">
        <v>205</v>
      </c>
      <c r="B23" s="149"/>
      <c r="C23" s="148" t="s">
        <v>216</v>
      </c>
      <c r="D23" s="148"/>
      <c r="E23" s="149" t="s">
        <v>225</v>
      </c>
      <c r="F23" s="146">
        <v>8.9600000000000009</v>
      </c>
      <c r="G23" s="146">
        <v>8.9600000000000009</v>
      </c>
      <c r="H23" s="146">
        <v>0</v>
      </c>
      <c r="I23" s="146">
        <v>0</v>
      </c>
      <c r="J23" s="146">
        <v>0</v>
      </c>
    </row>
    <row r="24" spans="1:10" ht="24" customHeight="1">
      <c r="A24" s="147" t="s">
        <v>208</v>
      </c>
      <c r="B24" s="149">
        <v>221</v>
      </c>
      <c r="C24" s="148" t="s">
        <v>226</v>
      </c>
      <c r="D24" s="148" t="s">
        <v>206</v>
      </c>
      <c r="E24" s="149" t="s">
        <v>227</v>
      </c>
      <c r="F24" s="146">
        <v>8.9600000000000009</v>
      </c>
      <c r="G24" s="146">
        <v>8.9600000000000009</v>
      </c>
      <c r="H24" s="146">
        <v>0</v>
      </c>
      <c r="I24" s="146">
        <v>0</v>
      </c>
      <c r="J24" s="146">
        <v>0</v>
      </c>
    </row>
  </sheetData>
  <sheetProtection formatCells="0" formatColumns="0" formatRows="0"/>
  <mergeCells count="13">
    <mergeCell ref="A1:J1"/>
    <mergeCell ref="I2:J2"/>
    <mergeCell ref="I3:J3"/>
    <mergeCell ref="B4:D4"/>
    <mergeCell ref="F4:J4"/>
    <mergeCell ref="A4:A6"/>
    <mergeCell ref="B5:B6"/>
    <mergeCell ref="C5:C6"/>
    <mergeCell ref="D5:D6"/>
    <mergeCell ref="E4:E6"/>
    <mergeCell ref="F5:F6"/>
    <mergeCell ref="J5:J6"/>
    <mergeCell ref="G5:I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32</vt:i4>
      </vt:variant>
    </vt:vector>
  </HeadingPairs>
  <TitlesOfParts>
    <vt:vector size="54" baseType="lpstr">
      <vt:lpstr>首页</vt:lpstr>
      <vt:lpstr>目录</vt:lpstr>
      <vt:lpstr>1部门收支总表</vt:lpstr>
      <vt:lpstr>2部门收支总表</vt:lpstr>
      <vt:lpstr>3部门收入总表</vt:lpstr>
      <vt:lpstr>4部门支出总表</vt:lpstr>
      <vt:lpstr>5部门支出总表 (资金来源)</vt:lpstr>
      <vt:lpstr>6财政拨款收支总表</vt:lpstr>
      <vt:lpstr>7财政拨款支出按功能分类</vt:lpstr>
      <vt:lpstr>8一般公共预算支出表</vt:lpstr>
      <vt:lpstr>9一般公共预算基本支出表（资金来源）</vt:lpstr>
      <vt:lpstr>10一般公共预算基本支出经济分类表</vt:lpstr>
      <vt:lpstr>11纳入预算管理的行政事业性收费支出预算明细表</vt:lpstr>
      <vt:lpstr>12纳入预算管理的政府性基金</vt:lpstr>
      <vt:lpstr>13国有资本经营支出</vt:lpstr>
      <vt:lpstr>14项目支出表</vt:lpstr>
      <vt:lpstr>15政府采购表</vt:lpstr>
      <vt:lpstr>16购买服务表</vt:lpstr>
      <vt:lpstr>17一般公共预算“三公”经费</vt:lpstr>
      <vt:lpstr>18机关运行经费</vt:lpstr>
      <vt:lpstr>19绩效情况表</vt:lpstr>
      <vt:lpstr>预算公开情况信息反馈表（非公开样本）</vt:lpstr>
      <vt:lpstr>'10一般公共预算基本支出经济分类表'!Print_Area</vt:lpstr>
      <vt:lpstr>'11纳入预算管理的行政事业性收费支出预算明细表'!Print_Area</vt:lpstr>
      <vt:lpstr>'12纳入预算管理的政府性基金'!Print_Area</vt:lpstr>
      <vt:lpstr>'14项目支出表'!Print_Area</vt:lpstr>
      <vt:lpstr>'15政府采购表'!Print_Area</vt:lpstr>
      <vt:lpstr>'18机关运行经费'!Print_Area</vt:lpstr>
      <vt:lpstr>'1部门收支总表'!Print_Area</vt:lpstr>
      <vt:lpstr>'2部门收支总表'!Print_Area</vt:lpstr>
      <vt:lpstr>'3部门收入总表'!Print_Area</vt:lpstr>
      <vt:lpstr>'4部门支出总表'!Print_Area</vt:lpstr>
      <vt:lpstr>'5部门支出总表 (资金来源)'!Print_Area</vt:lpstr>
      <vt:lpstr>'6财政拨款收支总表'!Print_Area</vt:lpstr>
      <vt:lpstr>'7财政拨款支出按功能分类'!Print_Area</vt:lpstr>
      <vt:lpstr>'8一般公共预算支出表'!Print_Area</vt:lpstr>
      <vt:lpstr>'9一般公共预算基本支出表（资金来源）'!Print_Area</vt:lpstr>
      <vt:lpstr>首页!Print_Area</vt:lpstr>
      <vt:lpstr>'10一般公共预算基本支出经济分类表'!Print_Titles</vt:lpstr>
      <vt:lpstr>'11纳入预算管理的行政事业性收费支出预算明细表'!Print_Titles</vt:lpstr>
      <vt:lpstr>'12纳入预算管理的政府性基金'!Print_Titles</vt:lpstr>
      <vt:lpstr>'14项目支出表'!Print_Titles</vt:lpstr>
      <vt:lpstr>'15政府采购表'!Print_Titles</vt:lpstr>
      <vt:lpstr>'18机关运行经费'!Print_Titles</vt:lpstr>
      <vt:lpstr>'1部门收支总表'!Print_Titles</vt:lpstr>
      <vt:lpstr>'2部门收支总表'!Print_Titles</vt:lpstr>
      <vt:lpstr>'3部门收入总表'!Print_Titles</vt:lpstr>
      <vt:lpstr>'4部门支出总表'!Print_Titles</vt:lpstr>
      <vt:lpstr>'5部门支出总表 (资金来源)'!Print_Titles</vt:lpstr>
      <vt:lpstr>'6财政拨款收支总表'!Print_Titles</vt:lpstr>
      <vt:lpstr>'7财政拨款支出按功能分类'!Print_Titles</vt:lpstr>
      <vt:lpstr>'8一般公共预算支出表'!Print_Titles</vt:lpstr>
      <vt:lpstr>'9一般公共预算基本支出表（资金来源）'!Print_Titles</vt:lpstr>
      <vt:lpstr>首页!Print_Titles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User</cp:lastModifiedBy>
  <cp:lastPrinted>2020-05-25T06:20:45Z</cp:lastPrinted>
  <dcterms:created xsi:type="dcterms:W3CDTF">2020-05-08T02:59:20Z</dcterms:created>
  <dcterms:modified xsi:type="dcterms:W3CDTF">2020-06-02T08:00:46Z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10815174</vt:i4>
  </property>
</Properties>
</file>